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Marketing\PRIVATE BRANDS\SUPERIA\BRAND WEBSITE\Sjablonen\"/>
    </mc:Choice>
  </mc:AlternateContent>
  <bookViews>
    <workbookView xWindow="0" yWindow="0" windowWidth="15360" windowHeight="7755"/>
  </bookViews>
  <sheets>
    <sheet name="RANGE 1" sheetId="1" r:id="rId1"/>
    <sheet name="RANGE 2" sheetId="2" r:id="rId2"/>
  </sheets>
  <definedNames>
    <definedName name="_xlnm._FilterDatabase" localSheetId="0" hidden="1">'RANGE 1'!$A$7:$V$243</definedName>
    <definedName name="_xlnm._FilterDatabase" localSheetId="1" hidden="1">'RANGE 2'!$A$7:$T$169</definedName>
    <definedName name="_xlnm.Print_Area" localSheetId="0">'RANGE 1'!$A$1:$U$243</definedName>
    <definedName name="_xlnm.Print_Titles" localSheetId="0">'RANGE 1'!$1:$7</definedName>
  </definedNames>
  <calcPr calcId="152511"/>
</workbook>
</file>

<file path=xl/calcChain.xml><?xml version="1.0" encoding="utf-8"?>
<calcChain xmlns="http://schemas.openxmlformats.org/spreadsheetml/2006/main">
  <c r="S169" i="2" l="1"/>
  <c r="H169" i="2"/>
  <c r="S168" i="2"/>
  <c r="H168" i="2"/>
  <c r="S167" i="2"/>
  <c r="H167" i="2"/>
  <c r="S166" i="2"/>
  <c r="H166" i="2"/>
  <c r="S165" i="2"/>
  <c r="H165" i="2"/>
  <c r="S164" i="2"/>
  <c r="H164" i="2"/>
  <c r="S163" i="2"/>
  <c r="H163" i="2"/>
  <c r="S162" i="2"/>
  <c r="H162" i="2"/>
  <c r="S161" i="2"/>
  <c r="H161" i="2"/>
  <c r="S160" i="2"/>
  <c r="H160" i="2"/>
  <c r="S159" i="2"/>
  <c r="H159" i="2"/>
  <c r="S158" i="2"/>
  <c r="H158" i="2"/>
  <c r="S157" i="2"/>
  <c r="H157" i="2"/>
  <c r="S156" i="2"/>
  <c r="H156" i="2"/>
  <c r="S155" i="2"/>
  <c r="H155" i="2"/>
  <c r="S154" i="2"/>
  <c r="H154" i="2"/>
  <c r="S153" i="2"/>
  <c r="H153" i="2"/>
  <c r="S152" i="2"/>
  <c r="H152" i="2"/>
  <c r="S151" i="2"/>
  <c r="H151" i="2"/>
  <c r="S150" i="2"/>
  <c r="H150" i="2"/>
  <c r="H149" i="2"/>
  <c r="S148" i="2"/>
  <c r="H148" i="2"/>
  <c r="H147" i="2"/>
  <c r="H146" i="2"/>
  <c r="S145" i="2"/>
  <c r="H145" i="2"/>
  <c r="H144" i="2"/>
  <c r="S143" i="2"/>
  <c r="H143" i="2"/>
  <c r="S142" i="2"/>
  <c r="H142" i="2"/>
  <c r="S141" i="2"/>
  <c r="H141" i="2"/>
  <c r="S140" i="2"/>
  <c r="H140" i="2"/>
  <c r="S139" i="2"/>
  <c r="H139" i="2"/>
  <c r="S138" i="2"/>
  <c r="H138" i="2"/>
  <c r="S137" i="2"/>
  <c r="H137" i="2"/>
  <c r="S136" i="2"/>
  <c r="H136" i="2"/>
  <c r="S135" i="2"/>
  <c r="H135" i="2"/>
  <c r="S134" i="2"/>
  <c r="H134" i="2"/>
  <c r="S133" i="2"/>
  <c r="H133" i="2"/>
  <c r="S132" i="2"/>
  <c r="H132" i="2"/>
  <c r="S131" i="2"/>
  <c r="H131" i="2"/>
  <c r="S130" i="2"/>
  <c r="H130" i="2"/>
  <c r="S129" i="2"/>
  <c r="H129" i="2"/>
  <c r="S128" i="2"/>
  <c r="H128" i="2"/>
  <c r="S127" i="2"/>
  <c r="H127" i="2"/>
  <c r="S126" i="2"/>
  <c r="H126" i="2"/>
  <c r="S125" i="2"/>
  <c r="H125" i="2"/>
  <c r="S124" i="2"/>
  <c r="H124" i="2"/>
  <c r="S123" i="2"/>
  <c r="H123" i="2"/>
  <c r="S122" i="2"/>
  <c r="H122" i="2"/>
  <c r="S121" i="2"/>
  <c r="H121" i="2"/>
  <c r="S120" i="2"/>
  <c r="H120" i="2"/>
  <c r="S119" i="2"/>
  <c r="H119" i="2"/>
  <c r="S118" i="2"/>
  <c r="H118" i="2"/>
  <c r="S117" i="2"/>
  <c r="H117" i="2"/>
  <c r="S116" i="2"/>
  <c r="H116" i="2"/>
  <c r="S115" i="2"/>
  <c r="H115" i="2"/>
  <c r="S114" i="2"/>
  <c r="H114" i="2"/>
  <c r="S113" i="2"/>
  <c r="H113" i="2"/>
  <c r="S112" i="2"/>
  <c r="H112" i="2"/>
  <c r="S111" i="2"/>
  <c r="H111" i="2"/>
  <c r="S110" i="2"/>
  <c r="H110" i="2"/>
  <c r="S109" i="2"/>
  <c r="H109" i="2"/>
  <c r="S108" i="2"/>
  <c r="H108" i="2"/>
  <c r="S107" i="2"/>
  <c r="H107" i="2"/>
  <c r="S106" i="2"/>
  <c r="H106" i="2"/>
  <c r="S105" i="2"/>
  <c r="H105" i="2"/>
  <c r="S104" i="2"/>
  <c r="H104" i="2"/>
  <c r="S103" i="2"/>
  <c r="H103" i="2"/>
  <c r="S102" i="2"/>
  <c r="H102" i="2"/>
  <c r="H101" i="2"/>
  <c r="S100" i="2"/>
  <c r="H100" i="2"/>
  <c r="S99" i="2"/>
  <c r="H99" i="2"/>
  <c r="S98" i="2"/>
  <c r="H98" i="2"/>
  <c r="H97" i="2"/>
  <c r="S96" i="2"/>
  <c r="H96" i="2"/>
  <c r="S95" i="2"/>
  <c r="H95" i="2"/>
  <c r="S94" i="2"/>
  <c r="H94" i="2"/>
  <c r="S93" i="2"/>
  <c r="H93" i="2"/>
  <c r="S92" i="2"/>
  <c r="H92" i="2"/>
  <c r="S91" i="2"/>
  <c r="H91" i="2"/>
  <c r="S90" i="2"/>
  <c r="H90" i="2"/>
  <c r="S89" i="2"/>
  <c r="H89" i="2"/>
  <c r="S88" i="2"/>
  <c r="H88" i="2"/>
  <c r="S87" i="2"/>
  <c r="H87" i="2"/>
  <c r="S86" i="2"/>
  <c r="H86" i="2"/>
  <c r="S85" i="2"/>
  <c r="H85" i="2"/>
  <c r="S84" i="2"/>
  <c r="H84" i="2"/>
  <c r="S83" i="2"/>
  <c r="H83" i="2"/>
  <c r="S82" i="2"/>
  <c r="H82" i="2"/>
  <c r="S81" i="2"/>
  <c r="H81" i="2"/>
  <c r="S80" i="2"/>
  <c r="H80" i="2"/>
  <c r="S79" i="2"/>
  <c r="H79" i="2"/>
  <c r="S78" i="2"/>
  <c r="H78" i="2"/>
  <c r="S77" i="2"/>
  <c r="H77" i="2"/>
  <c r="S76" i="2"/>
  <c r="H76" i="2"/>
  <c r="S75" i="2"/>
  <c r="H75" i="2"/>
  <c r="S74" i="2"/>
  <c r="H74" i="2"/>
  <c r="S73" i="2"/>
  <c r="H73" i="2"/>
  <c r="S72" i="2"/>
  <c r="H72" i="2"/>
  <c r="S71" i="2"/>
  <c r="H71" i="2"/>
  <c r="S70" i="2"/>
  <c r="H70" i="2"/>
  <c r="S69" i="2"/>
  <c r="H69" i="2"/>
  <c r="S68" i="2"/>
  <c r="H68" i="2"/>
  <c r="S67" i="2"/>
  <c r="H67" i="2"/>
  <c r="S66" i="2"/>
  <c r="H66" i="2"/>
  <c r="S65" i="2"/>
  <c r="H65" i="2"/>
  <c r="S64" i="2"/>
  <c r="H64" i="2"/>
  <c r="S63" i="2"/>
  <c r="H63" i="2"/>
  <c r="S62" i="2"/>
  <c r="H62" i="2"/>
  <c r="S61" i="2"/>
  <c r="H61" i="2"/>
  <c r="S60" i="2"/>
  <c r="H60" i="2"/>
  <c r="S59" i="2"/>
  <c r="H59" i="2"/>
  <c r="S58" i="2"/>
  <c r="H58" i="2"/>
  <c r="S57" i="2"/>
  <c r="H57" i="2"/>
  <c r="S56" i="2"/>
  <c r="H56" i="2"/>
  <c r="S55" i="2"/>
  <c r="H55" i="2"/>
  <c r="S54" i="2"/>
  <c r="H54" i="2"/>
  <c r="S53" i="2"/>
  <c r="H53" i="2"/>
  <c r="S52" i="2"/>
  <c r="H52" i="2"/>
  <c r="S51" i="2"/>
  <c r="H51" i="2"/>
  <c r="S50" i="2"/>
  <c r="H50" i="2"/>
  <c r="S49" i="2"/>
  <c r="H49" i="2"/>
  <c r="S48" i="2"/>
  <c r="H48" i="2"/>
  <c r="S47" i="2"/>
  <c r="H47" i="2"/>
  <c r="S46" i="2"/>
  <c r="H46" i="2"/>
  <c r="S45" i="2"/>
  <c r="H45" i="2"/>
  <c r="S44" i="2"/>
  <c r="H44" i="2"/>
  <c r="S43" i="2"/>
  <c r="H43" i="2"/>
  <c r="S42" i="2"/>
  <c r="H42" i="2"/>
  <c r="S41" i="2"/>
  <c r="H41" i="2"/>
  <c r="S40" i="2"/>
  <c r="H40" i="2"/>
  <c r="S39" i="2"/>
  <c r="H39" i="2"/>
  <c r="S38" i="2"/>
  <c r="H38" i="2"/>
  <c r="S37" i="2"/>
  <c r="H37" i="2"/>
  <c r="H36" i="2"/>
  <c r="S35" i="2"/>
  <c r="H35" i="2"/>
  <c r="S34" i="2"/>
  <c r="H34" i="2"/>
  <c r="S33" i="2"/>
  <c r="H33" i="2"/>
  <c r="S32" i="2"/>
  <c r="H32" i="2"/>
  <c r="S31" i="2"/>
  <c r="H31" i="2"/>
  <c r="S30" i="2"/>
  <c r="H30" i="2"/>
  <c r="S29" i="2"/>
  <c r="H29" i="2"/>
  <c r="S28" i="2"/>
  <c r="H28" i="2"/>
  <c r="S27" i="2"/>
  <c r="H27" i="2"/>
  <c r="S26" i="2"/>
  <c r="H26" i="2"/>
  <c r="S25" i="2"/>
  <c r="H25" i="2"/>
  <c r="S24" i="2"/>
  <c r="H24" i="2"/>
  <c r="S23" i="2"/>
  <c r="H23" i="2"/>
  <c r="S22" i="2"/>
  <c r="H22" i="2"/>
  <c r="S21" i="2"/>
  <c r="H21" i="2"/>
  <c r="S20" i="2"/>
  <c r="H20" i="2"/>
  <c r="S19" i="2"/>
  <c r="H19" i="2"/>
  <c r="S18" i="2"/>
  <c r="H18" i="2"/>
  <c r="S17" i="2"/>
  <c r="H17" i="2"/>
  <c r="S16" i="2"/>
  <c r="H16" i="2"/>
  <c r="S15" i="2"/>
  <c r="H15" i="2"/>
  <c r="S14" i="2"/>
  <c r="H14" i="2"/>
  <c r="S13" i="2"/>
  <c r="S7" i="2" s="1"/>
  <c r="H13" i="2"/>
  <c r="S12" i="2"/>
  <c r="H12" i="2"/>
  <c r="S11" i="2"/>
  <c r="H11" i="2"/>
  <c r="S10" i="2"/>
  <c r="H10" i="2"/>
  <c r="S9" i="2"/>
  <c r="H9" i="2"/>
  <c r="T7" i="2"/>
  <c r="H241" i="1" l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U7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7" i="1" l="1"/>
</calcChain>
</file>

<file path=xl/sharedStrings.xml><?xml version="1.0" encoding="utf-8"?>
<sst xmlns="http://schemas.openxmlformats.org/spreadsheetml/2006/main" count="3408" uniqueCount="816">
  <si>
    <t>L/S</t>
  </si>
  <si>
    <t>PATTERN</t>
  </si>
  <si>
    <t>ART NR</t>
  </si>
  <si>
    <t>EAN</t>
  </si>
  <si>
    <t>40HQ</t>
  </si>
  <si>
    <t>ROLLING RESISTANCE</t>
  </si>
  <si>
    <t>WET GRIP</t>
  </si>
  <si>
    <t>NOISE</t>
  </si>
  <si>
    <t>Passenger</t>
  </si>
  <si>
    <t>DB</t>
  </si>
  <si>
    <t>WAVES</t>
  </si>
  <si>
    <t>80-SERIE</t>
  </si>
  <si>
    <t>i.p.</t>
  </si>
  <si>
    <t>ECOBLUE HP</t>
  </si>
  <si>
    <t>145/80R13</t>
  </si>
  <si>
    <t>75T</t>
  </si>
  <si>
    <t>SU102</t>
  </si>
  <si>
    <t>145/80R13 XL</t>
  </si>
  <si>
    <t>SU103</t>
  </si>
  <si>
    <t>155/80R13</t>
  </si>
  <si>
    <t>79T</t>
  </si>
  <si>
    <t>SU104</t>
  </si>
  <si>
    <t>175/80R14</t>
  </si>
  <si>
    <t>88T</t>
  </si>
  <si>
    <t>SU105</t>
  </si>
  <si>
    <t>70-SERIE</t>
  </si>
  <si>
    <t>C</t>
  </si>
  <si>
    <t>145/70R13</t>
  </si>
  <si>
    <t>71T</t>
  </si>
  <si>
    <t>SU107</t>
  </si>
  <si>
    <t>155/70R13</t>
  </si>
  <si>
    <t>SU108</t>
  </si>
  <si>
    <t>81T</t>
  </si>
  <si>
    <t>185/70R14</t>
  </si>
  <si>
    <t>88H</t>
  </si>
  <si>
    <t>91H</t>
  </si>
  <si>
    <t>205/70R15</t>
  </si>
  <si>
    <t>96H</t>
  </si>
  <si>
    <t>SU116</t>
  </si>
  <si>
    <t>E</t>
  </si>
  <si>
    <t>65-SERIE</t>
  </si>
  <si>
    <t>175/65R13</t>
  </si>
  <si>
    <t>80T</t>
  </si>
  <si>
    <t>SU119</t>
  </si>
  <si>
    <t>155/65R14</t>
  </si>
  <si>
    <t>SU120</t>
  </si>
  <si>
    <t>165/65R14</t>
  </si>
  <si>
    <t>SU121</t>
  </si>
  <si>
    <t>82H</t>
  </si>
  <si>
    <t>195/65R15</t>
  </si>
  <si>
    <t>SU131</t>
  </si>
  <si>
    <t>91V</t>
  </si>
  <si>
    <t>215/65R15</t>
  </si>
  <si>
    <t>SU136</t>
  </si>
  <si>
    <t>60-SERIE</t>
  </si>
  <si>
    <t>145/60R13</t>
  </si>
  <si>
    <t>SU138</t>
  </si>
  <si>
    <t>175/60R13</t>
  </si>
  <si>
    <t>77H</t>
  </si>
  <si>
    <t>SU139</t>
  </si>
  <si>
    <t>165/60R14</t>
  </si>
  <si>
    <t>75H</t>
  </si>
  <si>
    <t>175/60R14</t>
  </si>
  <si>
    <t>79H</t>
  </si>
  <si>
    <t>SU141</t>
  </si>
  <si>
    <t>205/60R14</t>
  </si>
  <si>
    <t>SU143</t>
  </si>
  <si>
    <t>99V</t>
  </si>
  <si>
    <t>102V</t>
  </si>
  <si>
    <t>225/60R17</t>
  </si>
  <si>
    <t>99H</t>
  </si>
  <si>
    <t>55-SERIE</t>
  </si>
  <si>
    <t>185/55R14</t>
  </si>
  <si>
    <t>80H</t>
  </si>
  <si>
    <t>SU157</t>
  </si>
  <si>
    <t>185/55R15</t>
  </si>
  <si>
    <t>SU158</t>
  </si>
  <si>
    <t>82V</t>
  </si>
  <si>
    <t>SU159</t>
  </si>
  <si>
    <t>195/55R16</t>
  </si>
  <si>
    <t>87H</t>
  </si>
  <si>
    <t>SU162</t>
  </si>
  <si>
    <t>87V</t>
  </si>
  <si>
    <t>SU163</t>
  </si>
  <si>
    <t>205/55R16</t>
  </si>
  <si>
    <t>SU166</t>
  </si>
  <si>
    <t>94W</t>
  </si>
  <si>
    <t>97W</t>
  </si>
  <si>
    <t>95W</t>
  </si>
  <si>
    <t>99W</t>
  </si>
  <si>
    <t>98W</t>
  </si>
  <si>
    <t>235/55R17 XL</t>
  </si>
  <si>
    <t>103W</t>
  </si>
  <si>
    <t>ECOBLUE UHP</t>
  </si>
  <si>
    <t>SU175</t>
  </si>
  <si>
    <t>50-SERIE</t>
  </si>
  <si>
    <t>195/50R16</t>
  </si>
  <si>
    <t>84V</t>
  </si>
  <si>
    <t>SU179</t>
  </si>
  <si>
    <t>205/50R16</t>
  </si>
  <si>
    <t>87W</t>
  </si>
  <si>
    <t>SU180</t>
  </si>
  <si>
    <t>225/50R16</t>
  </si>
  <si>
    <t>92W</t>
  </si>
  <si>
    <t>SU181</t>
  </si>
  <si>
    <t>205/50R17 XL</t>
  </si>
  <si>
    <t>93W</t>
  </si>
  <si>
    <t>SU182</t>
  </si>
  <si>
    <t>215/50R17 XL</t>
  </si>
  <si>
    <t>SU183</t>
  </si>
  <si>
    <t>45-SERIE</t>
  </si>
  <si>
    <t>195/45R15</t>
  </si>
  <si>
    <t>78V</t>
  </si>
  <si>
    <t>SU186</t>
  </si>
  <si>
    <t>195/45R16 XL</t>
  </si>
  <si>
    <t>SU187</t>
  </si>
  <si>
    <t>205/45R16 XL</t>
  </si>
  <si>
    <t>SU188</t>
  </si>
  <si>
    <t>205/45R17 XL</t>
  </si>
  <si>
    <t>88W</t>
  </si>
  <si>
    <t>SU189</t>
  </si>
  <si>
    <t>225/45R17 XL</t>
  </si>
  <si>
    <t>SU191</t>
  </si>
  <si>
    <t>225/45R18 XL</t>
  </si>
  <si>
    <t>SU194</t>
  </si>
  <si>
    <t>235/45R18 XL</t>
  </si>
  <si>
    <t>SU195</t>
  </si>
  <si>
    <t>100W</t>
  </si>
  <si>
    <t>40-SERIE</t>
  </si>
  <si>
    <t>84W</t>
  </si>
  <si>
    <t>215/40R17 XL</t>
  </si>
  <si>
    <t>SU200</t>
  </si>
  <si>
    <t>96W</t>
  </si>
  <si>
    <t>35-SERIE</t>
  </si>
  <si>
    <t>215/35R18 XL</t>
  </si>
  <si>
    <t>SU206</t>
  </si>
  <si>
    <t>255/35R18 XL</t>
  </si>
  <si>
    <t>SU207</t>
  </si>
  <si>
    <t>225/35R19 XL</t>
  </si>
  <si>
    <t>SU208</t>
  </si>
  <si>
    <t>30-SERIE</t>
  </si>
  <si>
    <t>Light Truck</t>
  </si>
  <si>
    <t>B</t>
  </si>
  <si>
    <t>4X4 SUV</t>
  </si>
  <si>
    <t>215/60R17</t>
  </si>
  <si>
    <t>ECOBLUE SUV</t>
  </si>
  <si>
    <t>SU265</t>
  </si>
  <si>
    <t>SU266</t>
  </si>
  <si>
    <t>SU267</t>
  </si>
  <si>
    <t>215/55R18 XL</t>
  </si>
  <si>
    <t>SU269</t>
  </si>
  <si>
    <t>225/55R18 XL</t>
  </si>
  <si>
    <t>SU270</t>
  </si>
  <si>
    <t>235/55R18 XL</t>
  </si>
  <si>
    <t>104V</t>
  </si>
  <si>
    <t>SU271</t>
  </si>
  <si>
    <t>255/55R18 XL</t>
  </si>
  <si>
    <t>109W</t>
  </si>
  <si>
    <t>SU272</t>
  </si>
  <si>
    <t>117V</t>
  </si>
  <si>
    <t>SU275</t>
  </si>
  <si>
    <t>255/50R19 XL</t>
  </si>
  <si>
    <t>107W</t>
  </si>
  <si>
    <t>SU276</t>
  </si>
  <si>
    <t>265/50R20 XL</t>
  </si>
  <si>
    <t>111W</t>
  </si>
  <si>
    <t>SU277</t>
  </si>
  <si>
    <t>285/50R20 XL</t>
  </si>
  <si>
    <t>116W</t>
  </si>
  <si>
    <t>SU278</t>
  </si>
  <si>
    <t>275/45R20 XL</t>
  </si>
  <si>
    <t>110W</t>
  </si>
  <si>
    <t>SU279</t>
  </si>
  <si>
    <t>275/40R20 XL</t>
  </si>
  <si>
    <t>106W</t>
  </si>
  <si>
    <t>SU280</t>
  </si>
  <si>
    <t>305/40R22 XL</t>
  </si>
  <si>
    <t>114W</t>
  </si>
  <si>
    <t>SU281</t>
  </si>
  <si>
    <t>VOL</t>
  </si>
  <si>
    <t>QTY</t>
  </si>
  <si>
    <t>100V</t>
  </si>
  <si>
    <t>SU314</t>
  </si>
  <si>
    <t>165/60R15 XL</t>
  </si>
  <si>
    <t>275/55R20 XL</t>
  </si>
  <si>
    <t>SU307</t>
  </si>
  <si>
    <t>66T</t>
  </si>
  <si>
    <t>205/60R15</t>
  </si>
  <si>
    <t>SU308</t>
  </si>
  <si>
    <t>SU309</t>
  </si>
  <si>
    <t>SU310</t>
  </si>
  <si>
    <t>SU311</t>
  </si>
  <si>
    <t>ECOBLUE VAN2</t>
  </si>
  <si>
    <t>175R14C 8PR</t>
  </si>
  <si>
    <t>99/98R</t>
  </si>
  <si>
    <t>175/65R14C 6PR</t>
  </si>
  <si>
    <t>90/88T</t>
  </si>
  <si>
    <t>195/75R16C 8PR</t>
  </si>
  <si>
    <t>107/105S</t>
  </si>
  <si>
    <t>215/65R16C 8PR</t>
  </si>
  <si>
    <t>109/107S</t>
  </si>
  <si>
    <t>215/70R15C 8PR</t>
  </si>
  <si>
    <t>205/65R16C 8PR</t>
  </si>
  <si>
    <t>107/105T</t>
  </si>
  <si>
    <t>235/65R16C 8PR</t>
  </si>
  <si>
    <t>115/113S</t>
  </si>
  <si>
    <t>225/65R16C 8PR</t>
  </si>
  <si>
    <t>112/110S</t>
  </si>
  <si>
    <t>195/65R16C 8PR</t>
  </si>
  <si>
    <t>104/102S</t>
  </si>
  <si>
    <t>225/70R15C 8PR</t>
  </si>
  <si>
    <t>225/75R16C 10PR</t>
  </si>
  <si>
    <t>121/120S</t>
  </si>
  <si>
    <t>SU324</t>
  </si>
  <si>
    <t>SU325</t>
  </si>
  <si>
    <t>SU326</t>
  </si>
  <si>
    <t>SU327</t>
  </si>
  <si>
    <t>SU328</t>
  </si>
  <si>
    <t>SU329</t>
  </si>
  <si>
    <t>SU330</t>
  </si>
  <si>
    <t>SU331</t>
  </si>
  <si>
    <t>SU332</t>
  </si>
  <si>
    <t>SU333</t>
  </si>
  <si>
    <t>SU334</t>
  </si>
  <si>
    <t>235/60R16</t>
  </si>
  <si>
    <t>SU341</t>
  </si>
  <si>
    <t>SU342</t>
  </si>
  <si>
    <t>235/50R17 XL</t>
  </si>
  <si>
    <t>215/45R16 XL</t>
  </si>
  <si>
    <t>90V</t>
  </si>
  <si>
    <t>195/45R17 XL</t>
  </si>
  <si>
    <t>85W</t>
  </si>
  <si>
    <t>245/40R17 XL</t>
  </si>
  <si>
    <t>255/40R18 XL</t>
  </si>
  <si>
    <t>255/40R19 XL</t>
  </si>
  <si>
    <t>275/40R19 XL</t>
  </si>
  <si>
    <t>105W</t>
  </si>
  <si>
    <t>265/35R18 XL</t>
  </si>
  <si>
    <t>215/35R19 XL</t>
  </si>
  <si>
    <t>255/35R20 XL</t>
  </si>
  <si>
    <t>275/30R19 XL</t>
  </si>
  <si>
    <t>185R15C 8PR</t>
  </si>
  <si>
    <t>185/75R16C 8PR</t>
  </si>
  <si>
    <t>215/75R16C 8PR</t>
  </si>
  <si>
    <t>205/65R15C 6PR</t>
  </si>
  <si>
    <t>195/60R16C 6PR</t>
  </si>
  <si>
    <t>215/60R17C 8PR</t>
  </si>
  <si>
    <t>SU345</t>
  </si>
  <si>
    <t>SU346</t>
  </si>
  <si>
    <t>SU347</t>
  </si>
  <si>
    <t>SU348</t>
  </si>
  <si>
    <t>SU349</t>
  </si>
  <si>
    <t>SU350</t>
  </si>
  <si>
    <t>SU351</t>
  </si>
  <si>
    <t>SU352</t>
  </si>
  <si>
    <t>SU353</t>
  </si>
  <si>
    <t>SU354</t>
  </si>
  <si>
    <t>SU355</t>
  </si>
  <si>
    <t>SU356</t>
  </si>
  <si>
    <t>SU357</t>
  </si>
  <si>
    <t>SU358</t>
  </si>
  <si>
    <t>SU359</t>
  </si>
  <si>
    <t>SU360</t>
  </si>
  <si>
    <t>SU361</t>
  </si>
  <si>
    <t>SU362</t>
  </si>
  <si>
    <t>Label results subject to change</t>
  </si>
  <si>
    <t>195/60R16</t>
  </si>
  <si>
    <t>89H</t>
  </si>
  <si>
    <t>RS100</t>
  </si>
  <si>
    <t>SU363</t>
  </si>
  <si>
    <t>103/102R</t>
  </si>
  <si>
    <t>104/102R</t>
  </si>
  <si>
    <t>113/111R</t>
  </si>
  <si>
    <t>102/100T</t>
  </si>
  <si>
    <t>99/97H</t>
  </si>
  <si>
    <t>103/101R</t>
  </si>
  <si>
    <t>109/107H</t>
  </si>
  <si>
    <t>165/70R14C 6PR</t>
  </si>
  <si>
    <t>89/87R</t>
  </si>
  <si>
    <t>SU337</t>
  </si>
  <si>
    <t>175/65R14</t>
  </si>
  <si>
    <t>82T</t>
  </si>
  <si>
    <t>175/65R14 XL</t>
  </si>
  <si>
    <t>86T</t>
  </si>
  <si>
    <t>185/65R15</t>
  </si>
  <si>
    <t>185/65R15 XL</t>
  </si>
  <si>
    <t>92T</t>
  </si>
  <si>
    <t>205/60R16</t>
  </si>
  <si>
    <t>92H</t>
  </si>
  <si>
    <t>205/60R16 XL</t>
  </si>
  <si>
    <t>96V</t>
  </si>
  <si>
    <t>215/60R16 XL</t>
  </si>
  <si>
    <t>215/55R16 XL</t>
  </si>
  <si>
    <t>225/50R17 XL</t>
  </si>
  <si>
    <t>225/40R18 XL</t>
  </si>
  <si>
    <t>SU496</t>
  </si>
  <si>
    <t>SU497</t>
  </si>
  <si>
    <t>SU498</t>
  </si>
  <si>
    <t>SU499</t>
  </si>
  <si>
    <t>SU500</t>
  </si>
  <si>
    <t>SU501</t>
  </si>
  <si>
    <t>SU502</t>
  </si>
  <si>
    <t>SU503</t>
  </si>
  <si>
    <t>SU504</t>
  </si>
  <si>
    <t>SU505</t>
  </si>
  <si>
    <t>195/65R15 XL</t>
  </si>
  <si>
    <t>95T</t>
  </si>
  <si>
    <t>91W</t>
  </si>
  <si>
    <t>205/55R16 XL</t>
  </si>
  <si>
    <t>94V</t>
  </si>
  <si>
    <t>SU506</t>
  </si>
  <si>
    <t>SU507</t>
  </si>
  <si>
    <t>SU508</t>
  </si>
  <si>
    <t>SU509</t>
  </si>
  <si>
    <t>SU510</t>
  </si>
  <si>
    <t>92V</t>
  </si>
  <si>
    <t>225/50R17</t>
  </si>
  <si>
    <t>ECOBLUE UHP2</t>
  </si>
  <si>
    <t>255/45R17 XL</t>
  </si>
  <si>
    <t>102W</t>
  </si>
  <si>
    <t>275/45R18 XL</t>
  </si>
  <si>
    <t>225/45R19 XL</t>
  </si>
  <si>
    <t>96Y</t>
  </si>
  <si>
    <t>225/40R19 XL</t>
  </si>
  <si>
    <t>235/40R19 XL</t>
  </si>
  <si>
    <t>93Y</t>
  </si>
  <si>
    <t>285/35R18 XL</t>
  </si>
  <si>
    <t>101W</t>
  </si>
  <si>
    <t>235/35R19 XL</t>
  </si>
  <si>
    <t>245/35R19 XL</t>
  </si>
  <si>
    <t>275/35R19 XL</t>
  </si>
  <si>
    <t>255/35R19 XL</t>
  </si>
  <si>
    <t>265/35R19 XL</t>
  </si>
  <si>
    <t>91Y</t>
  </si>
  <si>
    <t>98Y</t>
  </si>
  <si>
    <t>100Y</t>
  </si>
  <si>
    <t>255/30R19 XL</t>
  </si>
  <si>
    <t>265/30R19 XL</t>
  </si>
  <si>
    <t>235/65R17 XL</t>
  </si>
  <si>
    <t>108V</t>
  </si>
  <si>
    <t>255/60R18 XL</t>
  </si>
  <si>
    <t>255/60R19 XL</t>
  </si>
  <si>
    <t>275/55R19</t>
  </si>
  <si>
    <t>285/40R19 XL</t>
  </si>
  <si>
    <t>SU522</t>
  </si>
  <si>
    <t>SU523</t>
  </si>
  <si>
    <t>SU524</t>
  </si>
  <si>
    <t>SU525</t>
  </si>
  <si>
    <t>SU526</t>
  </si>
  <si>
    <t>SU527</t>
  </si>
  <si>
    <t>SU528</t>
  </si>
  <si>
    <t>SU529</t>
  </si>
  <si>
    <t>SU530</t>
  </si>
  <si>
    <t>SU531</t>
  </si>
  <si>
    <t>SU532</t>
  </si>
  <si>
    <t>SU533</t>
  </si>
  <si>
    <t>SU534</t>
  </si>
  <si>
    <t>SU535</t>
  </si>
  <si>
    <t>SU536</t>
  </si>
  <si>
    <t>SU537</t>
  </si>
  <si>
    <t>SU538</t>
  </si>
  <si>
    <t>SU539</t>
  </si>
  <si>
    <t>SU540</t>
  </si>
  <si>
    <t>SU541</t>
  </si>
  <si>
    <t>SU542</t>
  </si>
  <si>
    <t>SU543</t>
  </si>
  <si>
    <t>SU545</t>
  </si>
  <si>
    <t>SU546</t>
  </si>
  <si>
    <t>SU544</t>
  </si>
  <si>
    <t>97V</t>
  </si>
  <si>
    <t>215/60R16C 6PR</t>
  </si>
  <si>
    <t>195R15C 8PR</t>
  </si>
  <si>
    <t>106/104R</t>
  </si>
  <si>
    <t>ECOBLUE VAN</t>
  </si>
  <si>
    <t>112V</t>
  </si>
  <si>
    <t>113V</t>
  </si>
  <si>
    <t>LT215/75R15</t>
    <phoneticPr fontId="0" type="noConversion"/>
  </si>
  <si>
    <t>100/97S</t>
    <phoneticPr fontId="0" type="noConversion"/>
  </si>
  <si>
    <t>ECOBLUE AT</t>
  </si>
  <si>
    <t>LT225/75R15</t>
    <phoneticPr fontId="0" type="noConversion"/>
  </si>
  <si>
    <t>102/99S</t>
    <phoneticPr fontId="0" type="noConversion"/>
  </si>
  <si>
    <t>LT235/75R15</t>
    <phoneticPr fontId="0" type="noConversion"/>
  </si>
  <si>
    <t>104/101S</t>
    <phoneticPr fontId="0" type="noConversion"/>
  </si>
  <si>
    <t>P225/70R16</t>
    <phoneticPr fontId="0" type="noConversion"/>
  </si>
  <si>
    <t>103T</t>
    <phoneticPr fontId="0" type="noConversion"/>
  </si>
  <si>
    <t>LT235/70R16</t>
    <phoneticPr fontId="0" type="noConversion"/>
  </si>
  <si>
    <t>LT245/70R16</t>
    <phoneticPr fontId="0" type="noConversion"/>
  </si>
  <si>
    <t>113/110S</t>
    <phoneticPr fontId="0" type="noConversion"/>
  </si>
  <si>
    <t>P265/70R18</t>
    <phoneticPr fontId="0" type="noConversion"/>
  </si>
  <si>
    <t>P225/65R17</t>
    <phoneticPr fontId="0" type="noConversion"/>
  </si>
  <si>
    <t>102T</t>
    <phoneticPr fontId="0" type="noConversion"/>
  </si>
  <si>
    <t>P235/65R17</t>
    <phoneticPr fontId="0" type="noConversion"/>
  </si>
  <si>
    <t>104T</t>
    <phoneticPr fontId="0" type="noConversion"/>
  </si>
  <si>
    <t>LT265/65R17</t>
    <phoneticPr fontId="0" type="noConversion"/>
  </si>
  <si>
    <t>120/117R</t>
    <phoneticPr fontId="0" type="noConversion"/>
  </si>
  <si>
    <t>P265/60R18</t>
    <phoneticPr fontId="0" type="noConversion"/>
  </si>
  <si>
    <t>LT285/50R20</t>
    <phoneticPr fontId="0" type="noConversion"/>
  </si>
  <si>
    <t>119/116S</t>
    <phoneticPr fontId="0" type="noConversion"/>
  </si>
  <si>
    <t>LT265/70R16 8PR</t>
  </si>
  <si>
    <t>117/114S</t>
  </si>
  <si>
    <t>LT265/70R16 10PR</t>
  </si>
  <si>
    <t>121/118S</t>
  </si>
  <si>
    <t>195R14C 8PR</t>
  </si>
  <si>
    <t>new</t>
  </si>
  <si>
    <t>SU547</t>
  </si>
  <si>
    <t>SU548</t>
  </si>
  <si>
    <t>116T</t>
  </si>
  <si>
    <t>110T</t>
  </si>
  <si>
    <t>92Y</t>
  </si>
  <si>
    <t>185/60R15</t>
  </si>
  <si>
    <t>185/60R15 XL</t>
  </si>
  <si>
    <t>84H</t>
  </si>
  <si>
    <t>195/55R15</t>
  </si>
  <si>
    <t>85H</t>
  </si>
  <si>
    <t>85V</t>
  </si>
  <si>
    <t>175/65R15</t>
  </si>
  <si>
    <t>84T</t>
  </si>
  <si>
    <t>195/60R15</t>
  </si>
  <si>
    <t>88V</t>
  </si>
  <si>
    <t>195/50R15</t>
  </si>
  <si>
    <t>245/45R19 XL</t>
  </si>
  <si>
    <t>245/45ZR20 XL</t>
  </si>
  <si>
    <t>103Y</t>
  </si>
  <si>
    <t>245/40ZR18 XL</t>
  </si>
  <si>
    <t>245/40ZR19 XL</t>
  </si>
  <si>
    <t>225/55R17 XL</t>
  </si>
  <si>
    <t>225/55R16 XL</t>
  </si>
  <si>
    <t>215/55R17 XL</t>
  </si>
  <si>
    <t>205/55R17 XL</t>
  </si>
  <si>
    <t>155/65R13</t>
  </si>
  <si>
    <t>73T</t>
  </si>
  <si>
    <t>175/70R14</t>
  </si>
  <si>
    <t>175/70R14 XL</t>
  </si>
  <si>
    <t>185/65R14</t>
  </si>
  <si>
    <t>86H</t>
  </si>
  <si>
    <t>165/70R13</t>
  </si>
  <si>
    <t>165/70R13 XL</t>
  </si>
  <si>
    <t>83T</t>
  </si>
  <si>
    <t>185/60R14</t>
  </si>
  <si>
    <t>205/65R15</t>
  </si>
  <si>
    <t>94H</t>
  </si>
  <si>
    <t>215/65R16</t>
  </si>
  <si>
    <t>98V</t>
  </si>
  <si>
    <t>215/45ZR17 XL</t>
  </si>
  <si>
    <t>235/45ZR17 XL</t>
  </si>
  <si>
    <t>245/45ZR18 XL</t>
  </si>
  <si>
    <t>255/45ZR18 XL</t>
  </si>
  <si>
    <t>235/45R19 XL</t>
  </si>
  <si>
    <t>255/45R19</t>
  </si>
  <si>
    <t>235/40ZR18 XL</t>
  </si>
  <si>
    <t>255/30R20 XL</t>
  </si>
  <si>
    <t>195/50R13C</t>
  </si>
  <si>
    <t>104/101N</t>
  </si>
  <si>
    <t>155R13C 8PR</t>
  </si>
  <si>
    <t>185/70R13</t>
  </si>
  <si>
    <t>225/60R16 XL</t>
  </si>
  <si>
    <t>205/75R16C</t>
  </si>
  <si>
    <t>110S</t>
  </si>
  <si>
    <t>195/70R15C</t>
  </si>
  <si>
    <t>104S</t>
  </si>
  <si>
    <t>205/70R15C</t>
  </si>
  <si>
    <t>106S</t>
  </si>
  <si>
    <t>295/35R21 XL</t>
  </si>
  <si>
    <t>107Y</t>
  </si>
  <si>
    <t>205/55R15</t>
  </si>
  <si>
    <t>245/50R18 XL</t>
  </si>
  <si>
    <t>104W</t>
  </si>
  <si>
    <t>245/45ZR17 XL</t>
  </si>
  <si>
    <t>215/45ZR18 XL</t>
  </si>
  <si>
    <t>215/40ZR18 XL</t>
  </si>
  <si>
    <t>89W</t>
  </si>
  <si>
    <t>225/50R18 XL</t>
  </si>
  <si>
    <t>235/60R17</t>
  </si>
  <si>
    <t>PROD</t>
  </si>
  <si>
    <t>KG</t>
  </si>
  <si>
    <t>i.p. = in preparation</t>
  </si>
  <si>
    <t>195/75R16C 10PR</t>
  </si>
  <si>
    <t>SU087992</t>
  </si>
  <si>
    <t>SU088005</t>
  </si>
  <si>
    <t>SU088012</t>
  </si>
  <si>
    <t>SU088029</t>
  </si>
  <si>
    <t>SU088036</t>
  </si>
  <si>
    <t>SU088043</t>
  </si>
  <si>
    <t>SU088050</t>
  </si>
  <si>
    <t>SU088067</t>
  </si>
  <si>
    <t>SU088074</t>
  </si>
  <si>
    <t>SU088081</t>
  </si>
  <si>
    <t>SU088098</t>
  </si>
  <si>
    <t>SU088104</t>
  </si>
  <si>
    <t>SU088111</t>
  </si>
  <si>
    <t>SU088128</t>
  </si>
  <si>
    <t>SU088135</t>
  </si>
  <si>
    <t>SU088142</t>
  </si>
  <si>
    <t>SU088159</t>
  </si>
  <si>
    <t>SU088166</t>
  </si>
  <si>
    <t>SU088173</t>
  </si>
  <si>
    <t>SU088180</t>
  </si>
  <si>
    <t>SU088197</t>
  </si>
  <si>
    <t>SU088203</t>
  </si>
  <si>
    <t>SU088210</t>
  </si>
  <si>
    <t>SU088227</t>
  </si>
  <si>
    <t>SU088234</t>
  </si>
  <si>
    <t>SU088241</t>
  </si>
  <si>
    <t>SU088258</t>
  </si>
  <si>
    <t>SU088265</t>
  </si>
  <si>
    <t>SU088272</t>
  </si>
  <si>
    <t>SU088289</t>
  </si>
  <si>
    <t>SU088296</t>
  </si>
  <si>
    <t>SU088319</t>
  </si>
  <si>
    <t>SU088326</t>
  </si>
  <si>
    <t>SU088333</t>
  </si>
  <si>
    <t>SU088340</t>
  </si>
  <si>
    <t>SU088357</t>
  </si>
  <si>
    <t>SU088364</t>
  </si>
  <si>
    <t>SU088371</t>
  </si>
  <si>
    <t>SU088395</t>
  </si>
  <si>
    <t>SU088418</t>
  </si>
  <si>
    <t>SU088432</t>
  </si>
  <si>
    <t>SU088449</t>
  </si>
  <si>
    <t>SU088456</t>
  </si>
  <si>
    <t>SU088463</t>
  </si>
  <si>
    <t>SU088487</t>
  </si>
  <si>
    <t>SU088494</t>
  </si>
  <si>
    <t>SU088500</t>
  </si>
  <si>
    <t>SU088517</t>
  </si>
  <si>
    <t>SU088524</t>
  </si>
  <si>
    <t>SU088531</t>
  </si>
  <si>
    <t>SU088548</t>
  </si>
  <si>
    <t>SU088555</t>
  </si>
  <si>
    <t>UNKNOWN</t>
  </si>
  <si>
    <t>90S</t>
  </si>
  <si>
    <t>225/60R18</t>
  </si>
  <si>
    <t>225/55R19</t>
  </si>
  <si>
    <t>265/50ZR19 XL</t>
  </si>
  <si>
    <t>275/45ZR19 XL</t>
  </si>
  <si>
    <t>108W</t>
  </si>
  <si>
    <t>SU088586</t>
  </si>
  <si>
    <t>SU088593</t>
  </si>
  <si>
    <t>SU088609</t>
  </si>
  <si>
    <t>SU088616</t>
  </si>
  <si>
    <t>SU088623</t>
  </si>
  <si>
    <t>SU088630</t>
  </si>
  <si>
    <t>235/50R18 XL</t>
  </si>
  <si>
    <t>101Y</t>
  </si>
  <si>
    <t>235/50R19 XL</t>
  </si>
  <si>
    <t>235/60R18 XL</t>
  </si>
  <si>
    <t>235/55R19 XL</t>
  </si>
  <si>
    <t>255/55R19 XL</t>
  </si>
  <si>
    <t>SU088647</t>
  </si>
  <si>
    <t>SU088654</t>
  </si>
  <si>
    <t>SU088661</t>
  </si>
  <si>
    <t>SUPERIA SUMMER 2021</t>
  </si>
  <si>
    <t>(EC) 1222/2009</t>
  </si>
  <si>
    <t>(EU) 2020/740</t>
  </si>
  <si>
    <t>label change</t>
  </si>
  <si>
    <t>END</t>
  </si>
  <si>
    <t>MAR</t>
  </si>
  <si>
    <t>SU088678</t>
  </si>
  <si>
    <t>SU088685</t>
  </si>
  <si>
    <t>SU088692</t>
  </si>
  <si>
    <t>SU088708</t>
  </si>
  <si>
    <t>SU088715</t>
  </si>
  <si>
    <t>SU088722</t>
  </si>
  <si>
    <t>SU088739</t>
  </si>
  <si>
    <t>SU088746</t>
  </si>
  <si>
    <t>D</t>
  </si>
  <si>
    <t>A</t>
  </si>
  <si>
    <t>EPREL</t>
  </si>
  <si>
    <t/>
  </si>
  <si>
    <t>STATUS</t>
  </si>
  <si>
    <t>185/55R15 XL</t>
  </si>
  <si>
    <t>86V</t>
  </si>
  <si>
    <t>195/55R16 XL</t>
  </si>
  <si>
    <t>SU088883</t>
  </si>
  <si>
    <t>SU088890</t>
  </si>
  <si>
    <t>JUNE</t>
  </si>
  <si>
    <t>285/35R22 XL</t>
  </si>
  <si>
    <t>EPREL LINK</t>
  </si>
  <si>
    <t>https://eprel.ec.europa.eu/screen/product/tyres/</t>
  </si>
  <si>
    <t>STAR</t>
  </si>
  <si>
    <t>SU511</t>
  </si>
  <si>
    <t>SU512</t>
  </si>
  <si>
    <t>SU513</t>
  </si>
  <si>
    <t>175/70R13</t>
  </si>
  <si>
    <t>SU444</t>
  </si>
  <si>
    <t>SU445</t>
  </si>
  <si>
    <t>165/70R14</t>
  </si>
  <si>
    <t>SU514</t>
  </si>
  <si>
    <t>SU446</t>
  </si>
  <si>
    <t>SU447</t>
  </si>
  <si>
    <t>195/70R14</t>
  </si>
  <si>
    <t>91T</t>
  </si>
  <si>
    <t>STAR+</t>
  </si>
  <si>
    <t>SU448</t>
  </si>
  <si>
    <t>205/70R14</t>
  </si>
  <si>
    <t>SU449</t>
  </si>
  <si>
    <t>SU089156</t>
  </si>
  <si>
    <t>SU515</t>
  </si>
  <si>
    <t>SU516</t>
  </si>
  <si>
    <t>SU550</t>
  </si>
  <si>
    <t>SU450</t>
  </si>
  <si>
    <t>SU451</t>
  </si>
  <si>
    <t>195/65R14</t>
  </si>
  <si>
    <t>SU452</t>
  </si>
  <si>
    <t>SU517</t>
  </si>
  <si>
    <t>SU551</t>
  </si>
  <si>
    <t>SU453</t>
  </si>
  <si>
    <t>SU552</t>
  </si>
  <si>
    <t>SU454</t>
  </si>
  <si>
    <t>SU455</t>
  </si>
  <si>
    <t>98H</t>
  </si>
  <si>
    <t>SU559</t>
  </si>
  <si>
    <t>end of production</t>
  </si>
  <si>
    <t>SU456</t>
  </si>
  <si>
    <t>SU561</t>
  </si>
  <si>
    <t>SU457</t>
  </si>
  <si>
    <t>SU458</t>
  </si>
  <si>
    <t>SU459</t>
  </si>
  <si>
    <t>SU460</t>
  </si>
  <si>
    <t>SU553</t>
  </si>
  <si>
    <t>SU461</t>
  </si>
  <si>
    <t>SU462</t>
  </si>
  <si>
    <t>89V</t>
  </si>
  <si>
    <t>SU463</t>
  </si>
  <si>
    <t>SU554</t>
  </si>
  <si>
    <t>SU464</t>
  </si>
  <si>
    <t>SU518</t>
  </si>
  <si>
    <t>SU465</t>
  </si>
  <si>
    <t>100H</t>
  </si>
  <si>
    <t>SU563</t>
  </si>
  <si>
    <t>235/60R18</t>
  </si>
  <si>
    <t>103V</t>
  </si>
  <si>
    <t>SU564</t>
  </si>
  <si>
    <t>SU566</t>
  </si>
  <si>
    <t>80V</t>
  </si>
  <si>
    <t>SU466</t>
  </si>
  <si>
    <t>SU555</t>
  </si>
  <si>
    <t>SU467</t>
  </si>
  <si>
    <t>SU556</t>
  </si>
  <si>
    <t>SU468</t>
  </si>
  <si>
    <t>SU557</t>
  </si>
  <si>
    <t>SU469</t>
  </si>
  <si>
    <t>SU558</t>
  </si>
  <si>
    <t>SU470</t>
  </si>
  <si>
    <t>SU471</t>
  </si>
  <si>
    <t>215/55R16</t>
  </si>
  <si>
    <t>93V</t>
  </si>
  <si>
    <t>SU472</t>
  </si>
  <si>
    <t>225/55R16</t>
  </si>
  <si>
    <t>95V</t>
  </si>
  <si>
    <t>SU473</t>
  </si>
  <si>
    <t>SA37</t>
  </si>
  <si>
    <t>SU366</t>
  </si>
  <si>
    <t>SU474</t>
  </si>
  <si>
    <t>SU475</t>
  </si>
  <si>
    <t>SU476</t>
  </si>
  <si>
    <t>SU519</t>
  </si>
  <si>
    <t>SU371</t>
  </si>
  <si>
    <t>SU088562</t>
  </si>
  <si>
    <t>225/55R18</t>
  </si>
  <si>
    <t>SU568</t>
  </si>
  <si>
    <t>235/55R18</t>
  </si>
  <si>
    <t>SU569</t>
  </si>
  <si>
    <t>105V</t>
  </si>
  <si>
    <t>SU570</t>
  </si>
  <si>
    <t>SU477</t>
  </si>
  <si>
    <t>SU478</t>
  </si>
  <si>
    <t>SU373</t>
  </si>
  <si>
    <t>SU479</t>
  </si>
  <si>
    <t>SU480</t>
  </si>
  <si>
    <t>SU481</t>
  </si>
  <si>
    <t>235/50R17</t>
  </si>
  <si>
    <t>SU377</t>
  </si>
  <si>
    <t>225/50R18</t>
  </si>
  <si>
    <t>SU378</t>
  </si>
  <si>
    <t>101V</t>
  </si>
  <si>
    <t>SU379</t>
  </si>
  <si>
    <t>235/50R19</t>
  </si>
  <si>
    <t>SU380</t>
  </si>
  <si>
    <t>SU381</t>
  </si>
  <si>
    <t>SU482</t>
  </si>
  <si>
    <t>SU520</t>
  </si>
  <si>
    <t>90W</t>
  </si>
  <si>
    <t>SU521</t>
  </si>
  <si>
    <t>205/45ZR17 XL</t>
  </si>
  <si>
    <t>SU483</t>
  </si>
  <si>
    <t>SU484</t>
  </si>
  <si>
    <t>225/45ZR17 XL</t>
  </si>
  <si>
    <t>SU485</t>
  </si>
  <si>
    <t>SU486</t>
  </si>
  <si>
    <t>SU387</t>
  </si>
  <si>
    <t>SU089163</t>
  </si>
  <si>
    <t>225/45ZR18 XL</t>
  </si>
  <si>
    <t>SU487</t>
  </si>
  <si>
    <t>SU488</t>
  </si>
  <si>
    <t>SU489</t>
  </si>
  <si>
    <t>225/45ZR19 XL</t>
  </si>
  <si>
    <t>SU577</t>
  </si>
  <si>
    <t>255/45ZR19 XL</t>
  </si>
  <si>
    <t>104Y</t>
  </si>
  <si>
    <t>SU392</t>
  </si>
  <si>
    <t>245/45ZR20</t>
  </si>
  <si>
    <t>SU393</t>
  </si>
  <si>
    <t>255/45ZR20 XL</t>
  </si>
  <si>
    <t>SU394</t>
  </si>
  <si>
    <t>265/45ZR20 XL</t>
  </si>
  <si>
    <t>SU395</t>
  </si>
  <si>
    <t>205/40ZR17 XL</t>
  </si>
  <si>
    <t>SU490</t>
  </si>
  <si>
    <t>215/40ZR17 XL</t>
  </si>
  <si>
    <t>SU491</t>
  </si>
  <si>
    <t>245/40ZR17 XL</t>
  </si>
  <si>
    <t>95Y</t>
  </si>
  <si>
    <t>SU398</t>
  </si>
  <si>
    <t>89Y</t>
  </si>
  <si>
    <t>SU549</t>
  </si>
  <si>
    <t>225/40ZR18 XL</t>
  </si>
  <si>
    <t>SU492</t>
  </si>
  <si>
    <t>SU493</t>
  </si>
  <si>
    <t>SU494</t>
  </si>
  <si>
    <t>255/40ZR18 XL</t>
  </si>
  <si>
    <t>99Y</t>
  </si>
  <si>
    <t>SU403</t>
  </si>
  <si>
    <t>SU404</t>
  </si>
  <si>
    <t>255/40ZR19 XL</t>
  </si>
  <si>
    <t>SU405</t>
  </si>
  <si>
    <t>265/40ZR21 XL</t>
  </si>
  <si>
    <t>SU406</t>
  </si>
  <si>
    <t>215/35ZR18 XL</t>
  </si>
  <si>
    <t>SU407</t>
  </si>
  <si>
    <t>245/35ZR18 XL</t>
  </si>
  <si>
    <t>SU408</t>
  </si>
  <si>
    <t>265/35ZR18 XL</t>
  </si>
  <si>
    <t>97Y</t>
  </si>
  <si>
    <t>SU409</t>
  </si>
  <si>
    <t>235/35ZR19 XL</t>
  </si>
  <si>
    <t>SU410</t>
  </si>
  <si>
    <t>245/35ZR19 XL</t>
  </si>
  <si>
    <t>SU411</t>
  </si>
  <si>
    <t>255/35ZR19 XL</t>
  </si>
  <si>
    <t>SU412</t>
  </si>
  <si>
    <t>275/35ZR19 XL</t>
  </si>
  <si>
    <t>SU413</t>
  </si>
  <si>
    <t>245/35ZR20 XL</t>
  </si>
  <si>
    <t>SU414</t>
  </si>
  <si>
    <t>255/35ZR20 XL</t>
  </si>
  <si>
    <t>SU415</t>
  </si>
  <si>
    <t>295/35ZR21 XL</t>
  </si>
  <si>
    <t>SU416</t>
  </si>
  <si>
    <t>265/30ZR19 XL</t>
  </si>
  <si>
    <t>SU417</t>
  </si>
  <si>
    <t>155R12C 6PR</t>
  </si>
  <si>
    <t>83/81Q</t>
  </si>
  <si>
    <t>STAR LT</t>
  </si>
  <si>
    <t>SU443</t>
  </si>
  <si>
    <t>165R13C 6PR</t>
  </si>
  <si>
    <t>91/89S</t>
  </si>
  <si>
    <t>SU418</t>
  </si>
  <si>
    <t>185R14C 8PR</t>
  </si>
  <si>
    <t>102/100R</t>
  </si>
  <si>
    <t>SU419</t>
  </si>
  <si>
    <t>106/104Q</t>
  </si>
  <si>
    <t>SU420</t>
  </si>
  <si>
    <t>107/105R</t>
  </si>
  <si>
    <t>SU421</t>
  </si>
  <si>
    <t>113/111Q</t>
  </si>
  <si>
    <t>SU089170</t>
  </si>
  <si>
    <t>195/70R15C 8PR</t>
  </si>
  <si>
    <t>SU422</t>
  </si>
  <si>
    <t>205/70R15C 8PR</t>
  </si>
  <si>
    <t>SU423</t>
  </si>
  <si>
    <t>109/107R</t>
  </si>
  <si>
    <t>SU424</t>
  </si>
  <si>
    <t>112/110R</t>
  </si>
  <si>
    <t>SU425</t>
  </si>
  <si>
    <t>215/65R15C 6PR</t>
  </si>
  <si>
    <t>104/102T</t>
  </si>
  <si>
    <t>SU572</t>
  </si>
  <si>
    <t>SU573</t>
  </si>
  <si>
    <t>SU426</t>
  </si>
  <si>
    <t>109/107T</t>
  </si>
  <si>
    <t>SU574</t>
  </si>
  <si>
    <t>112/110T</t>
  </si>
  <si>
    <t>SU575</t>
  </si>
  <si>
    <t>115/113R</t>
  </si>
  <si>
    <t>SU427</t>
  </si>
  <si>
    <t>SU576</t>
  </si>
  <si>
    <t>235/75R15</t>
  </si>
  <si>
    <t>105H</t>
  </si>
  <si>
    <t>STAR CROSS</t>
  </si>
  <si>
    <t>SU428</t>
  </si>
  <si>
    <t>265/70R15</t>
  </si>
  <si>
    <t>112T</t>
  </si>
  <si>
    <t>SU429</t>
  </si>
  <si>
    <t>215/70R16</t>
  </si>
  <si>
    <t>SU430</t>
  </si>
  <si>
    <t>225/70R16</t>
  </si>
  <si>
    <t>103H</t>
  </si>
  <si>
    <t>SU431</t>
  </si>
  <si>
    <t>245/70R16 XL</t>
  </si>
  <si>
    <t>111H</t>
  </si>
  <si>
    <t>SU432</t>
  </si>
  <si>
    <t>265/70R16</t>
  </si>
  <si>
    <t>112H</t>
  </si>
  <si>
    <t>SU433</t>
  </si>
  <si>
    <t>215/65R17</t>
  </si>
  <si>
    <t>SU434</t>
  </si>
  <si>
    <t>SU435</t>
  </si>
  <si>
    <t>SU436</t>
  </si>
  <si>
    <t>225/60R17 XL</t>
  </si>
  <si>
    <t>SU437</t>
  </si>
  <si>
    <t>SU438</t>
  </si>
  <si>
    <t>SU439</t>
  </si>
  <si>
    <t>SU440</t>
  </si>
  <si>
    <t>109V</t>
  </si>
  <si>
    <t>SU441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</si>
</sst>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0;[Red]0"/>
  </numFmts>
  <fonts count="20">
    <font>
      <sz val="11"/>
      <color indexed="8"/>
      <name val="Calibri"/>
      <charset val="134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2"/>
      <name val="宋体"/>
      <charset val="134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i/>
      <sz val="11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rgb="FFD6DCE4"/>
      <name val="Calibri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top"/>
    </xf>
  </cellStyleXfs>
  <cellXfs count="121">
    <xf numFmtId="0" fontId="0" fillId="0" borderId="0" xfId="0" applyAlignment="1"/>
    <xf numFmtId="0" fontId="1" fillId="0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1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7" fillId="0" borderId="1" xfId="0" applyNumberFormat="1" applyFont="1" applyFill="1" applyBorder="1" applyAlignment="1"/>
    <xf numFmtId="164" fontId="3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/>
    <xf numFmtId="2" fontId="1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3" applyFont="1" applyFill="1" applyBorder="1" applyAlignment="1">
      <alignment horizontal="left"/>
    </xf>
    <xf numFmtId="0" fontId="5" fillId="0" borderId="1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13" fillId="0" borderId="1" xfId="3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1" xfId="3" applyFont="1" applyFill="1" applyBorder="1" applyAlignment="1">
      <alignment horizontal="left"/>
    </xf>
    <xf numFmtId="0" fontId="7" fillId="0" borderId="1" xfId="3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3" borderId="1" xfId="3" applyFont="1" applyFill="1" applyBorder="1" applyAlignment="1">
      <alignment horizontal="center" wrapText="1"/>
    </xf>
    <xf numFmtId="0" fontId="16" fillId="0" borderId="0" xfId="0" applyFont="1" applyAlignment="1"/>
    <xf numFmtId="0" fontId="16" fillId="0" borderId="0" xfId="0" applyFont="1" applyFill="1" applyAlignment="1"/>
    <xf numFmtId="0" fontId="8" fillId="0" borderId="0" xfId="0" applyFont="1" applyAlignment="1"/>
    <xf numFmtId="0" fontId="5" fillId="3" borderId="1" xfId="3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2" fontId="1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5" fillId="3" borderId="1" xfId="3" applyNumberFormat="1" applyFont="1" applyFill="1" applyBorder="1" applyAlignment="1">
      <alignment horizontal="center" vertical="center" wrapText="1"/>
    </xf>
    <xf numFmtId="2" fontId="11" fillId="3" borderId="1" xfId="3" applyNumberFormat="1" applyFont="1" applyFill="1" applyBorder="1" applyAlignment="1">
      <alignment horizontal="center" vertical="center" wrapText="1"/>
    </xf>
    <xf numFmtId="2" fontId="13" fillId="0" borderId="1" xfId="3" applyNumberFormat="1" applyFont="1" applyFill="1" applyBorder="1" applyAlignment="1">
      <alignment horizontal="center" wrapText="1"/>
    </xf>
    <xf numFmtId="2" fontId="7" fillId="0" borderId="1" xfId="3" applyNumberFormat="1" applyFont="1" applyFill="1" applyBorder="1" applyAlignment="1">
      <alignment horizontal="center" wrapText="1"/>
    </xf>
    <xf numFmtId="2" fontId="7" fillId="3" borderId="1" xfId="3" applyNumberFormat="1" applyFont="1" applyFill="1" applyBorder="1" applyAlignment="1">
      <alignment horizontal="center" wrapText="1"/>
    </xf>
    <xf numFmtId="2" fontId="14" fillId="0" borderId="0" xfId="0" applyNumberFormat="1" applyFont="1" applyAlignment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 wrapText="1"/>
    </xf>
    <xf numFmtId="2" fontId="7" fillId="6" borderId="1" xfId="3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/>
    <xf numFmtId="0" fontId="18" fillId="3" borderId="0" xfId="4" applyFont="1" applyFill="1" applyAlignment="1">
      <alignment horizontal="center" vertical="center"/>
    </xf>
    <xf numFmtId="0" fontId="7" fillId="0" borderId="1" xfId="0" applyNumberFormat="1" applyFont="1" applyBorder="1" applyAlignment="1"/>
    <xf numFmtId="0" fontId="7" fillId="3" borderId="1" xfId="0" applyNumberFormat="1" applyFont="1" applyFill="1" applyBorder="1" applyAlignment="1"/>
    <xf numFmtId="2" fontId="5" fillId="3" borderId="1" xfId="3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3" borderId="1" xfId="3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/>
    </xf>
    <xf numFmtId="1" fontId="3" fillId="0" borderId="1" xfId="0" quotePrefix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1" xfId="0" quotePrefix="1" applyNumberFormat="1" applyFont="1" applyBorder="1" applyAlignment="1">
      <alignment horizontal="center"/>
    </xf>
    <xf numFmtId="2" fontId="1" fillId="0" borderId="0" xfId="0" applyNumberFormat="1" applyFont="1" applyAlignment="1"/>
  </cellXfs>
  <cellStyles count="5">
    <cellStyle name="Hyperlink" xfId="4" builtinId="8"/>
    <cellStyle name="Standaard" xfId="0" builtinId="0"/>
    <cellStyle name="常规 2" xfId="3"/>
    <cellStyle name="常规 3" xfId="1"/>
    <cellStyle name="常规_Sheet1_3" xfId="2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36286</xdr:colOff>
      <xdr:row>0</xdr:row>
      <xdr:rowOff>31749</xdr:rowOff>
    </xdr:from>
    <xdr:to>
      <xdr:col>3</xdr:col>
      <xdr:colOff>271709</xdr:colOff>
      <xdr:row>4</xdr:row>
      <xdr:rowOff>157908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619" y="31749"/>
          <a:ext cx="2416648" cy="845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36286</xdr:colOff>
      <xdr:row>0</xdr:row>
      <xdr:rowOff>31749</xdr:rowOff>
    </xdr:from>
    <xdr:to>
      <xdr:col>3</xdr:col>
      <xdr:colOff>328859</xdr:colOff>
      <xdr:row>4</xdr:row>
      <xdr:rowOff>119808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086" y="31749"/>
          <a:ext cx="2416648" cy="85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3"/>
  <sheetViews>
    <sheetView showZeros="0"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3" sqref="F3"/>
    </sheetView>
  </sheetViews>
  <sheetFormatPr defaultColWidth="9.140625" defaultRowHeight="14.25" outlineLevelCol="1"/>
  <cols>
    <col min="1" max="1" width="11.85546875" style="63" customWidth="1"/>
    <col min="2" max="2" width="22.85546875" style="3" customWidth="1"/>
    <col min="3" max="3" width="9.85546875" style="3" customWidth="1"/>
    <col min="4" max="4" width="16.140625" style="3" customWidth="1"/>
    <col min="5" max="5" width="10.85546875" style="4" customWidth="1"/>
    <col min="6" max="6" width="14.7109375" style="3" customWidth="1" outlineLevel="1"/>
    <col min="7" max="7" width="7" style="3" bestFit="1" customWidth="1" outlineLevel="1"/>
    <col min="8" max="8" width="47" style="3" customWidth="1" outlineLevel="1"/>
    <col min="9" max="9" width="12.5703125" style="2" customWidth="1" outlineLevel="1"/>
    <col min="10" max="10" width="6.85546875" style="2" customWidth="1" outlineLevel="1"/>
    <col min="11" max="11" width="3.85546875" style="2" customWidth="1" outlineLevel="1"/>
    <col min="12" max="12" width="7.85546875" style="5" customWidth="1" outlineLevel="1"/>
    <col min="13" max="13" width="12.85546875" style="5" customWidth="1" outlineLevel="1"/>
    <col min="14" max="14" width="6.85546875" style="5" customWidth="1" outlineLevel="1"/>
    <col min="15" max="15" width="5.5703125" style="5" customWidth="1" outlineLevel="1"/>
    <col min="16" max="16" width="7.85546875" style="5" customWidth="1" outlineLevel="1"/>
    <col min="17" max="17" width="5.7109375" style="26" customWidth="1" outlineLevel="1"/>
    <col min="18" max="18" width="5.7109375" style="87" customWidth="1" outlineLevel="1"/>
    <col min="19" max="19" width="8.85546875" style="26" customWidth="1" outlineLevel="1"/>
    <col min="20" max="21" width="9.140625" style="28" customWidth="1"/>
    <col min="22" max="22" width="6.140625" style="67" bestFit="1" customWidth="1"/>
    <col min="23" max="23" width="9.140625" style="3"/>
    <col min="24" max="27" width="6" style="2" customWidth="1"/>
    <col min="28" max="16384" width="9.140625" style="3"/>
  </cols>
  <sheetData>
    <row r="1" spans="1:21">
      <c r="A1" s="62"/>
      <c r="B1" s="6"/>
      <c r="C1" s="7"/>
      <c r="D1" s="7"/>
      <c r="E1" s="8"/>
      <c r="F1" s="7"/>
      <c r="G1" s="7"/>
      <c r="H1" s="7"/>
      <c r="I1" s="7"/>
      <c r="J1" s="7"/>
      <c r="K1" s="7"/>
      <c r="L1" s="11"/>
      <c r="M1" s="11"/>
      <c r="N1" s="11"/>
      <c r="O1" s="11"/>
      <c r="P1" s="11"/>
      <c r="Q1" s="25"/>
      <c r="R1" s="80"/>
      <c r="S1" s="25"/>
    </row>
    <row r="2" spans="1:21">
      <c r="A2" s="62"/>
      <c r="B2" s="6"/>
      <c r="C2" s="7"/>
      <c r="D2" s="7"/>
      <c r="E2" s="8"/>
      <c r="F2" s="7"/>
      <c r="G2" s="7"/>
      <c r="H2" s="7"/>
      <c r="I2" s="7"/>
      <c r="J2" s="7"/>
      <c r="K2" s="7"/>
      <c r="L2" s="11"/>
      <c r="M2" s="11"/>
      <c r="N2" s="11"/>
      <c r="O2" s="11"/>
      <c r="P2" s="11"/>
      <c r="Q2" s="25"/>
      <c r="R2" s="80"/>
      <c r="S2" s="25"/>
    </row>
    <row r="3" spans="1:21">
      <c r="A3" s="62"/>
      <c r="B3" s="6"/>
      <c r="C3" s="7"/>
      <c r="D3" s="7"/>
      <c r="E3" s="8"/>
      <c r="F3" s="7"/>
      <c r="G3" s="7"/>
      <c r="H3" s="7"/>
      <c r="I3" s="7"/>
      <c r="J3" s="7"/>
      <c r="K3" s="7"/>
      <c r="L3" s="11"/>
      <c r="M3" s="11"/>
      <c r="N3" s="11"/>
      <c r="O3" s="11"/>
      <c r="P3" s="11"/>
      <c r="Q3" s="25"/>
      <c r="R3" s="80"/>
      <c r="S3" s="25"/>
    </row>
    <row r="4" spans="1:21">
      <c r="A4" s="62"/>
      <c r="B4" s="6"/>
      <c r="C4" s="7"/>
      <c r="D4" s="7"/>
      <c r="E4" s="8"/>
      <c r="F4" s="7"/>
      <c r="G4" s="7"/>
      <c r="H4" s="7"/>
      <c r="I4" s="7"/>
      <c r="J4" s="7"/>
      <c r="K4" s="7"/>
      <c r="L4" s="11"/>
      <c r="M4" s="11"/>
      <c r="N4" s="11"/>
      <c r="O4" s="11"/>
      <c r="P4" s="11"/>
      <c r="Q4" s="7"/>
      <c r="R4" s="81"/>
      <c r="S4" s="7"/>
    </row>
    <row r="5" spans="1:21">
      <c r="A5" s="62"/>
      <c r="B5" s="6"/>
      <c r="C5" s="7"/>
      <c r="D5" s="7"/>
      <c r="E5" s="8"/>
      <c r="F5" s="7"/>
      <c r="G5" s="7"/>
      <c r="H5" s="7"/>
      <c r="I5" s="98" t="s">
        <v>552</v>
      </c>
      <c r="J5" s="98"/>
      <c r="K5" s="98"/>
      <c r="L5" s="98"/>
      <c r="M5" s="99" t="s">
        <v>553</v>
      </c>
      <c r="N5" s="99"/>
      <c r="O5" s="99"/>
      <c r="P5" s="99"/>
      <c r="Q5" s="25"/>
      <c r="R5" s="80"/>
      <c r="S5" s="25"/>
    </row>
    <row r="6" spans="1:21" ht="24" customHeight="1">
      <c r="A6" s="62"/>
      <c r="B6" s="17" t="s">
        <v>551</v>
      </c>
      <c r="C6" s="18" t="s">
        <v>0</v>
      </c>
      <c r="D6" s="16" t="s">
        <v>1</v>
      </c>
      <c r="E6" s="70" t="s">
        <v>2</v>
      </c>
      <c r="F6" s="16" t="s">
        <v>3</v>
      </c>
      <c r="G6" s="16" t="s">
        <v>567</v>
      </c>
      <c r="H6" s="16" t="s">
        <v>577</v>
      </c>
      <c r="I6" s="76" t="s">
        <v>5</v>
      </c>
      <c r="J6" s="76" t="s">
        <v>6</v>
      </c>
      <c r="K6" s="96" t="s">
        <v>7</v>
      </c>
      <c r="L6" s="97"/>
      <c r="M6" s="76" t="s">
        <v>5</v>
      </c>
      <c r="N6" s="76" t="s">
        <v>6</v>
      </c>
      <c r="O6" s="96" t="s">
        <v>7</v>
      </c>
      <c r="P6" s="97"/>
      <c r="Q6" s="15" t="s">
        <v>4</v>
      </c>
      <c r="R6" s="82" t="s">
        <v>474</v>
      </c>
      <c r="S6" s="76" t="s">
        <v>473</v>
      </c>
      <c r="T6" s="59" t="s">
        <v>179</v>
      </c>
      <c r="U6" s="21" t="s">
        <v>180</v>
      </c>
    </row>
    <row r="7" spans="1:21" ht="15">
      <c r="A7" s="62"/>
      <c r="B7" s="19" t="s">
        <v>8</v>
      </c>
      <c r="C7" s="15"/>
      <c r="D7" s="16"/>
      <c r="E7" s="20"/>
      <c r="F7" s="16"/>
      <c r="G7" s="16"/>
      <c r="H7" s="93" t="s">
        <v>578</v>
      </c>
      <c r="I7" s="77"/>
      <c r="J7" s="77"/>
      <c r="K7" s="21" t="s">
        <v>9</v>
      </c>
      <c r="L7" s="22" t="s">
        <v>10</v>
      </c>
      <c r="M7" s="77"/>
      <c r="N7" s="77"/>
      <c r="O7" s="21" t="s">
        <v>9</v>
      </c>
      <c r="P7" s="22" t="s">
        <v>10</v>
      </c>
      <c r="Q7" s="15"/>
      <c r="R7" s="83"/>
      <c r="S7" s="76" t="s">
        <v>569</v>
      </c>
      <c r="T7" s="60">
        <f>SUM(T8:T241)</f>
        <v>0</v>
      </c>
      <c r="U7" s="61">
        <f>SUM(U8:U241)</f>
        <v>0</v>
      </c>
    </row>
    <row r="8" spans="1:21" ht="12.75" customHeight="1">
      <c r="A8" s="34"/>
      <c r="B8" s="29" t="s">
        <v>11</v>
      </c>
      <c r="C8" s="30"/>
      <c r="D8" s="31"/>
      <c r="E8" s="31"/>
      <c r="F8" s="14"/>
      <c r="G8" s="14"/>
      <c r="H8" s="14"/>
      <c r="I8" s="32"/>
      <c r="J8" s="12"/>
      <c r="K8" s="12"/>
      <c r="L8" s="13"/>
      <c r="M8" s="13"/>
      <c r="N8" s="13"/>
      <c r="O8" s="13"/>
      <c r="P8" s="13"/>
      <c r="Q8" s="33"/>
      <c r="R8" s="84"/>
      <c r="S8" s="33"/>
      <c r="T8" s="41"/>
      <c r="U8" s="41"/>
    </row>
    <row r="9" spans="1:21" ht="12.75" customHeight="1">
      <c r="A9" s="34"/>
      <c r="B9" s="35" t="s">
        <v>14</v>
      </c>
      <c r="C9" s="36" t="s">
        <v>15</v>
      </c>
      <c r="D9" s="37" t="s">
        <v>13</v>
      </c>
      <c r="E9" s="38" t="s">
        <v>16</v>
      </c>
      <c r="F9" s="9">
        <v>5420068681228</v>
      </c>
      <c r="G9" s="92">
        <v>521090</v>
      </c>
      <c r="H9" s="94" t="str">
        <f t="shared" ref="H9:H72" si="0">IF(G9&lt;&gt;"",HYPERLINK($H$7&amp;G9),"")</f>
        <v>https://eprel.ec.europa.eu/screen/product/tyres/521090</v>
      </c>
      <c r="I9" s="64" t="s">
        <v>39</v>
      </c>
      <c r="J9" s="64" t="s">
        <v>26</v>
      </c>
      <c r="K9" s="64">
        <v>68</v>
      </c>
      <c r="L9" s="64">
        <v>2</v>
      </c>
      <c r="M9" s="64" t="s">
        <v>565</v>
      </c>
      <c r="N9" s="64" t="s">
        <v>26</v>
      </c>
      <c r="O9" s="64">
        <v>68</v>
      </c>
      <c r="P9" s="64" t="s">
        <v>142</v>
      </c>
      <c r="Q9" s="36">
        <v>2170</v>
      </c>
      <c r="R9" s="85">
        <v>5.77</v>
      </c>
      <c r="S9" s="36"/>
      <c r="T9" s="27" t="str">
        <f t="shared" ref="T9:T81" si="1">IF(U9="","",U9/Q9)</f>
        <v/>
      </c>
      <c r="U9" s="41"/>
    </row>
    <row r="10" spans="1:21" ht="12.75" customHeight="1">
      <c r="A10" s="34"/>
      <c r="B10" s="35" t="s">
        <v>17</v>
      </c>
      <c r="C10" s="36" t="s">
        <v>20</v>
      </c>
      <c r="D10" s="37" t="s">
        <v>13</v>
      </c>
      <c r="E10" s="38" t="s">
        <v>18</v>
      </c>
      <c r="F10" s="9">
        <v>5420068681235</v>
      </c>
      <c r="G10" s="92">
        <v>521091</v>
      </c>
      <c r="H10" s="94" t="str">
        <f t="shared" si="0"/>
        <v>https://eprel.ec.europa.eu/screen/product/tyres/521091</v>
      </c>
      <c r="I10" s="64" t="s">
        <v>39</v>
      </c>
      <c r="J10" s="64" t="s">
        <v>26</v>
      </c>
      <c r="K10" s="64">
        <v>68</v>
      </c>
      <c r="L10" s="64">
        <v>2</v>
      </c>
      <c r="M10" s="64" t="s">
        <v>565</v>
      </c>
      <c r="N10" s="64" t="s">
        <v>26</v>
      </c>
      <c r="O10" s="64">
        <v>68</v>
      </c>
      <c r="P10" s="64" t="s">
        <v>142</v>
      </c>
      <c r="Q10" s="36">
        <v>2170</v>
      </c>
      <c r="R10" s="85">
        <v>5.87</v>
      </c>
      <c r="S10" s="36"/>
      <c r="T10" s="27" t="str">
        <f t="shared" si="1"/>
        <v/>
      </c>
      <c r="U10" s="41"/>
    </row>
    <row r="11" spans="1:21" ht="12.75" customHeight="1">
      <c r="A11" s="34"/>
      <c r="B11" s="35" t="s">
        <v>19</v>
      </c>
      <c r="C11" s="36" t="s">
        <v>20</v>
      </c>
      <c r="D11" s="37" t="s">
        <v>13</v>
      </c>
      <c r="E11" s="38" t="s">
        <v>21</v>
      </c>
      <c r="F11" s="9">
        <v>5420068681242</v>
      </c>
      <c r="G11" s="92">
        <v>521092</v>
      </c>
      <c r="H11" s="94" t="str">
        <f t="shared" si="0"/>
        <v>https://eprel.ec.europa.eu/screen/product/tyres/521092</v>
      </c>
      <c r="I11" s="64" t="s">
        <v>39</v>
      </c>
      <c r="J11" s="64" t="s">
        <v>26</v>
      </c>
      <c r="K11" s="64">
        <v>68</v>
      </c>
      <c r="L11" s="64">
        <v>2</v>
      </c>
      <c r="M11" s="64" t="s">
        <v>565</v>
      </c>
      <c r="N11" s="64" t="s">
        <v>26</v>
      </c>
      <c r="O11" s="64">
        <v>68</v>
      </c>
      <c r="P11" s="64" t="s">
        <v>142</v>
      </c>
      <c r="Q11" s="36">
        <v>2150</v>
      </c>
      <c r="R11" s="85">
        <v>6.2</v>
      </c>
      <c r="S11" s="36"/>
      <c r="T11" s="27" t="str">
        <f t="shared" si="1"/>
        <v/>
      </c>
      <c r="U11" s="41"/>
    </row>
    <row r="12" spans="1:21" ht="12.75" customHeight="1">
      <c r="A12" s="34"/>
      <c r="B12" s="35" t="s">
        <v>22</v>
      </c>
      <c r="C12" s="36" t="s">
        <v>23</v>
      </c>
      <c r="D12" s="37" t="s">
        <v>13</v>
      </c>
      <c r="E12" s="38" t="s">
        <v>24</v>
      </c>
      <c r="F12" s="9">
        <v>5420068681259</v>
      </c>
      <c r="G12" s="9" t="s">
        <v>568</v>
      </c>
      <c r="H12" s="94" t="str">
        <f t="shared" si="0"/>
        <v/>
      </c>
      <c r="I12" s="64" t="s">
        <v>39</v>
      </c>
      <c r="J12" s="64" t="s">
        <v>26</v>
      </c>
      <c r="K12" s="64">
        <v>69</v>
      </c>
      <c r="L12" s="64">
        <v>2</v>
      </c>
      <c r="M12" s="64" t="s">
        <v>565</v>
      </c>
      <c r="N12" s="64" t="s">
        <v>26</v>
      </c>
      <c r="O12" s="64">
        <v>69</v>
      </c>
      <c r="P12" s="64" t="s">
        <v>142</v>
      </c>
      <c r="Q12" s="36">
        <v>1500</v>
      </c>
      <c r="R12" s="85">
        <v>8</v>
      </c>
      <c r="S12" s="36" t="s">
        <v>555</v>
      </c>
      <c r="T12" s="27" t="str">
        <f t="shared" si="1"/>
        <v/>
      </c>
      <c r="U12" s="41"/>
    </row>
    <row r="13" spans="1:21" ht="12.75" customHeight="1">
      <c r="A13" s="34" t="s">
        <v>554</v>
      </c>
      <c r="B13" s="35" t="s">
        <v>22</v>
      </c>
      <c r="C13" s="36" t="s">
        <v>23</v>
      </c>
      <c r="D13" s="37" t="s">
        <v>13</v>
      </c>
      <c r="E13" s="38" t="s">
        <v>557</v>
      </c>
      <c r="F13" s="9">
        <v>5420068688678</v>
      </c>
      <c r="G13" s="92">
        <v>641803</v>
      </c>
      <c r="H13" s="94" t="str">
        <f t="shared" si="0"/>
        <v>https://eprel.ec.europa.eu/screen/product/tyres/641803</v>
      </c>
      <c r="I13" s="64" t="s">
        <v>39</v>
      </c>
      <c r="J13" s="64" t="s">
        <v>26</v>
      </c>
      <c r="K13" s="64">
        <v>68</v>
      </c>
      <c r="L13" s="64">
        <v>2</v>
      </c>
      <c r="M13" s="64" t="s">
        <v>565</v>
      </c>
      <c r="N13" s="64" t="s">
        <v>26</v>
      </c>
      <c r="O13" s="64">
        <v>68</v>
      </c>
      <c r="P13" s="64" t="s">
        <v>142</v>
      </c>
      <c r="Q13" s="36">
        <v>1500</v>
      </c>
      <c r="R13" s="85">
        <v>8</v>
      </c>
      <c r="S13" s="36" t="s">
        <v>556</v>
      </c>
      <c r="T13" s="27" t="str">
        <f t="shared" ref="T13" si="2">IF(U13="","",U13/Q13)</f>
        <v/>
      </c>
      <c r="U13" s="41"/>
    </row>
    <row r="14" spans="1:21" ht="12.75" customHeight="1">
      <c r="A14" s="34"/>
      <c r="B14" s="29" t="s">
        <v>25</v>
      </c>
      <c r="C14" s="36"/>
      <c r="D14" s="37"/>
      <c r="E14" s="31"/>
      <c r="F14" s="14"/>
      <c r="G14" s="9"/>
      <c r="H14" s="94" t="str">
        <f t="shared" si="0"/>
        <v/>
      </c>
      <c r="I14" s="64"/>
      <c r="J14" s="64"/>
      <c r="K14" s="64"/>
      <c r="L14" s="64"/>
      <c r="M14" s="64"/>
      <c r="N14" s="64"/>
      <c r="O14" s="64"/>
      <c r="P14" s="64"/>
      <c r="Q14" s="36"/>
      <c r="R14" s="85"/>
      <c r="S14" s="36"/>
      <c r="T14" s="27" t="str">
        <f t="shared" si="1"/>
        <v/>
      </c>
      <c r="U14" s="41"/>
    </row>
    <row r="15" spans="1:21" ht="12.75" customHeight="1">
      <c r="A15" s="34"/>
      <c r="B15" s="39" t="s">
        <v>27</v>
      </c>
      <c r="C15" s="40" t="s">
        <v>28</v>
      </c>
      <c r="D15" s="37" t="s">
        <v>13</v>
      </c>
      <c r="E15" s="37" t="s">
        <v>29</v>
      </c>
      <c r="F15" s="9">
        <v>5420068681266</v>
      </c>
      <c r="G15" s="92">
        <v>521093</v>
      </c>
      <c r="H15" s="94" t="str">
        <f t="shared" si="0"/>
        <v>https://eprel.ec.europa.eu/screen/product/tyres/521093</v>
      </c>
      <c r="I15" s="64" t="s">
        <v>39</v>
      </c>
      <c r="J15" s="64" t="s">
        <v>26</v>
      </c>
      <c r="K15" s="64">
        <v>68</v>
      </c>
      <c r="L15" s="64">
        <v>2</v>
      </c>
      <c r="M15" s="64" t="s">
        <v>565</v>
      </c>
      <c r="N15" s="64" t="s">
        <v>26</v>
      </c>
      <c r="O15" s="64">
        <v>68</v>
      </c>
      <c r="P15" s="64" t="s">
        <v>142</v>
      </c>
      <c r="Q15" s="36">
        <v>2300</v>
      </c>
      <c r="R15" s="85">
        <v>5.45</v>
      </c>
      <c r="S15" s="36"/>
      <c r="T15" s="27" t="str">
        <f t="shared" si="1"/>
        <v/>
      </c>
      <c r="U15" s="41"/>
    </row>
    <row r="16" spans="1:21" ht="12.75" customHeight="1">
      <c r="A16" s="34"/>
      <c r="B16" s="39" t="s">
        <v>30</v>
      </c>
      <c r="C16" s="40" t="s">
        <v>15</v>
      </c>
      <c r="D16" s="37" t="s">
        <v>13</v>
      </c>
      <c r="E16" s="37" t="s">
        <v>31</v>
      </c>
      <c r="F16" s="9">
        <v>5420068681273</v>
      </c>
      <c r="G16" s="92">
        <v>521094</v>
      </c>
      <c r="H16" s="94" t="str">
        <f t="shared" si="0"/>
        <v>https://eprel.ec.europa.eu/screen/product/tyres/521094</v>
      </c>
      <c r="I16" s="64" t="s">
        <v>39</v>
      </c>
      <c r="J16" s="64" t="s">
        <v>26</v>
      </c>
      <c r="K16" s="64">
        <v>68</v>
      </c>
      <c r="L16" s="64">
        <v>2</v>
      </c>
      <c r="M16" s="64" t="s">
        <v>565</v>
      </c>
      <c r="N16" s="64" t="s">
        <v>26</v>
      </c>
      <c r="O16" s="64">
        <v>68</v>
      </c>
      <c r="P16" s="64" t="s">
        <v>142</v>
      </c>
      <c r="Q16" s="36">
        <v>2200</v>
      </c>
      <c r="R16" s="85">
        <v>5.66</v>
      </c>
      <c r="S16" s="36"/>
      <c r="T16" s="27" t="str">
        <f t="shared" si="1"/>
        <v/>
      </c>
      <c r="U16" s="41"/>
    </row>
    <row r="17" spans="1:21" ht="12.75" customHeight="1">
      <c r="A17" s="34" t="s">
        <v>403</v>
      </c>
      <c r="B17" s="39" t="s">
        <v>435</v>
      </c>
      <c r="C17" s="40" t="s">
        <v>20</v>
      </c>
      <c r="D17" s="37" t="s">
        <v>13</v>
      </c>
      <c r="E17" s="45" t="s">
        <v>478</v>
      </c>
      <c r="F17" s="9">
        <v>5420068688005</v>
      </c>
      <c r="G17" s="92">
        <v>641743</v>
      </c>
      <c r="H17" s="94" t="str">
        <f t="shared" si="0"/>
        <v>https://eprel.ec.europa.eu/screen/product/tyres/641743</v>
      </c>
      <c r="I17" s="64" t="s">
        <v>39</v>
      </c>
      <c r="J17" s="64" t="s">
        <v>26</v>
      </c>
      <c r="K17" s="64">
        <v>68</v>
      </c>
      <c r="L17" s="64">
        <v>2</v>
      </c>
      <c r="M17" s="64" t="s">
        <v>565</v>
      </c>
      <c r="N17" s="64" t="s">
        <v>26</v>
      </c>
      <c r="O17" s="64">
        <v>68</v>
      </c>
      <c r="P17" s="64" t="s">
        <v>142</v>
      </c>
      <c r="Q17" s="36">
        <v>1900</v>
      </c>
      <c r="R17" s="85">
        <v>6.55</v>
      </c>
      <c r="S17" s="36"/>
      <c r="T17" s="27" t="str">
        <f t="shared" si="1"/>
        <v/>
      </c>
      <c r="U17" s="41"/>
    </row>
    <row r="18" spans="1:21" ht="12.75" customHeight="1">
      <c r="A18" s="34" t="s">
        <v>403</v>
      </c>
      <c r="B18" s="39" t="s">
        <v>436</v>
      </c>
      <c r="C18" s="40" t="s">
        <v>437</v>
      </c>
      <c r="D18" s="37" t="s">
        <v>13</v>
      </c>
      <c r="E18" s="45" t="s">
        <v>479</v>
      </c>
      <c r="F18" s="9">
        <v>5420068688012</v>
      </c>
      <c r="G18" s="92">
        <v>641744</v>
      </c>
      <c r="H18" s="94" t="str">
        <f t="shared" si="0"/>
        <v>https://eprel.ec.europa.eu/screen/product/tyres/641744</v>
      </c>
      <c r="I18" s="64" t="s">
        <v>39</v>
      </c>
      <c r="J18" s="64" t="s">
        <v>26</v>
      </c>
      <c r="K18" s="64">
        <v>68</v>
      </c>
      <c r="L18" s="64">
        <v>2</v>
      </c>
      <c r="M18" s="64" t="s">
        <v>565</v>
      </c>
      <c r="N18" s="64" t="s">
        <v>26</v>
      </c>
      <c r="O18" s="64">
        <v>68</v>
      </c>
      <c r="P18" s="64" t="s">
        <v>142</v>
      </c>
      <c r="Q18" s="36">
        <v>1900</v>
      </c>
      <c r="R18" s="85">
        <v>6.58</v>
      </c>
      <c r="S18" s="36"/>
      <c r="T18" s="27" t="str">
        <f t="shared" si="1"/>
        <v/>
      </c>
      <c r="U18" s="41"/>
    </row>
    <row r="19" spans="1:21" ht="12.75" customHeight="1">
      <c r="A19" s="34" t="s">
        <v>403</v>
      </c>
      <c r="B19" s="35" t="s">
        <v>454</v>
      </c>
      <c r="C19" s="36" t="s">
        <v>283</v>
      </c>
      <c r="D19" s="37" t="s">
        <v>13</v>
      </c>
      <c r="E19" s="45" t="s">
        <v>480</v>
      </c>
      <c r="F19" s="9">
        <v>5420068688029</v>
      </c>
      <c r="G19" s="92">
        <v>641745</v>
      </c>
      <c r="H19" s="94" t="str">
        <f t="shared" si="0"/>
        <v>https://eprel.ec.europa.eu/screen/product/tyres/641745</v>
      </c>
      <c r="I19" s="64" t="s">
        <v>39</v>
      </c>
      <c r="J19" s="64" t="s">
        <v>26</v>
      </c>
      <c r="K19" s="64">
        <v>68</v>
      </c>
      <c r="L19" s="64">
        <v>2</v>
      </c>
      <c r="M19" s="64" t="s">
        <v>565</v>
      </c>
      <c r="N19" s="64" t="s">
        <v>26</v>
      </c>
      <c r="O19" s="64">
        <v>68</v>
      </c>
      <c r="P19" s="64" t="s">
        <v>142</v>
      </c>
      <c r="Q19" s="36">
        <v>1650</v>
      </c>
      <c r="R19" s="85">
        <v>7.38</v>
      </c>
      <c r="S19" s="36"/>
      <c r="T19" s="27" t="str">
        <f t="shared" si="1"/>
        <v/>
      </c>
      <c r="U19" s="41"/>
    </row>
    <row r="20" spans="1:21" ht="12.75" customHeight="1">
      <c r="A20" s="34" t="s">
        <v>403</v>
      </c>
      <c r="B20" s="39" t="s">
        <v>431</v>
      </c>
      <c r="C20" s="40" t="s">
        <v>416</v>
      </c>
      <c r="D20" s="37" t="s">
        <v>13</v>
      </c>
      <c r="E20" s="45" t="s">
        <v>481</v>
      </c>
      <c r="F20" s="9">
        <v>5420068688036</v>
      </c>
      <c r="G20" s="92">
        <v>641746</v>
      </c>
      <c r="H20" s="94" t="str">
        <f t="shared" si="0"/>
        <v>https://eprel.ec.europa.eu/screen/product/tyres/641746</v>
      </c>
      <c r="I20" s="64" t="s">
        <v>39</v>
      </c>
      <c r="J20" s="64" t="s">
        <v>26</v>
      </c>
      <c r="K20" s="64">
        <v>68</v>
      </c>
      <c r="L20" s="64">
        <v>2</v>
      </c>
      <c r="M20" s="64" t="s">
        <v>565</v>
      </c>
      <c r="N20" s="64" t="s">
        <v>26</v>
      </c>
      <c r="O20" s="64">
        <v>68</v>
      </c>
      <c r="P20" s="64" t="s">
        <v>142</v>
      </c>
      <c r="Q20" s="36">
        <v>1660</v>
      </c>
      <c r="R20" s="85">
        <v>7.05</v>
      </c>
      <c r="S20" s="36"/>
      <c r="T20" s="27" t="str">
        <f t="shared" si="1"/>
        <v/>
      </c>
      <c r="U20" s="41"/>
    </row>
    <row r="21" spans="1:21" ht="12.75" customHeight="1">
      <c r="A21" s="34" t="s">
        <v>403</v>
      </c>
      <c r="B21" s="39" t="s">
        <v>432</v>
      </c>
      <c r="C21" s="40" t="s">
        <v>23</v>
      </c>
      <c r="D21" s="37" t="s">
        <v>13</v>
      </c>
      <c r="E21" s="45" t="s">
        <v>482</v>
      </c>
      <c r="F21" s="9">
        <v>5420068688043</v>
      </c>
      <c r="G21" s="92">
        <v>641747</v>
      </c>
      <c r="H21" s="94" t="str">
        <f t="shared" si="0"/>
        <v>https://eprel.ec.europa.eu/screen/product/tyres/641747</v>
      </c>
      <c r="I21" s="64" t="s">
        <v>39</v>
      </c>
      <c r="J21" s="64" t="s">
        <v>26</v>
      </c>
      <c r="K21" s="64">
        <v>68</v>
      </c>
      <c r="L21" s="64">
        <v>2</v>
      </c>
      <c r="M21" s="64" t="s">
        <v>565</v>
      </c>
      <c r="N21" s="64" t="s">
        <v>26</v>
      </c>
      <c r="O21" s="64">
        <v>68</v>
      </c>
      <c r="P21" s="64" t="s">
        <v>142</v>
      </c>
      <c r="Q21" s="36">
        <v>1660</v>
      </c>
      <c r="R21" s="85">
        <v>7.37</v>
      </c>
      <c r="S21" s="36"/>
      <c r="T21" s="27" t="str">
        <f t="shared" si="1"/>
        <v/>
      </c>
      <c r="U21" s="41"/>
    </row>
    <row r="22" spans="1:21" ht="12.75" customHeight="1">
      <c r="A22" s="34"/>
      <c r="B22" s="44" t="s">
        <v>33</v>
      </c>
      <c r="C22" s="40" t="s">
        <v>23</v>
      </c>
      <c r="D22" s="37" t="s">
        <v>13</v>
      </c>
      <c r="E22" s="45" t="s">
        <v>188</v>
      </c>
      <c r="F22" s="9">
        <v>5420068683123</v>
      </c>
      <c r="G22" s="9" t="s">
        <v>568</v>
      </c>
      <c r="H22" s="94" t="str">
        <f t="shared" si="0"/>
        <v/>
      </c>
      <c r="I22" s="64" t="s">
        <v>39</v>
      </c>
      <c r="J22" s="64" t="s">
        <v>26</v>
      </c>
      <c r="K22" s="64">
        <v>69</v>
      </c>
      <c r="L22" s="64">
        <v>2</v>
      </c>
      <c r="M22" s="64" t="s">
        <v>565</v>
      </c>
      <c r="N22" s="64" t="s">
        <v>26</v>
      </c>
      <c r="O22" s="64">
        <v>69</v>
      </c>
      <c r="P22" s="64" t="s">
        <v>142</v>
      </c>
      <c r="Q22" s="36">
        <v>1350</v>
      </c>
      <c r="R22" s="85">
        <v>8.09</v>
      </c>
      <c r="S22" s="36" t="s">
        <v>555</v>
      </c>
      <c r="T22" s="27" t="str">
        <f t="shared" si="1"/>
        <v/>
      </c>
      <c r="U22" s="41"/>
    </row>
    <row r="23" spans="1:21" ht="12.75" customHeight="1">
      <c r="A23" s="34" t="s">
        <v>554</v>
      </c>
      <c r="B23" s="44" t="s">
        <v>33</v>
      </c>
      <c r="C23" s="40" t="s">
        <v>23</v>
      </c>
      <c r="D23" s="37" t="s">
        <v>13</v>
      </c>
      <c r="E23" s="38" t="s">
        <v>558</v>
      </c>
      <c r="F23" s="9">
        <v>5420068688685</v>
      </c>
      <c r="G23" s="92">
        <v>641804</v>
      </c>
      <c r="H23" s="94" t="str">
        <f t="shared" si="0"/>
        <v>https://eprel.ec.europa.eu/screen/product/tyres/641804</v>
      </c>
      <c r="I23" s="64" t="s">
        <v>39</v>
      </c>
      <c r="J23" s="64" t="s">
        <v>26</v>
      </c>
      <c r="K23" s="64">
        <v>68</v>
      </c>
      <c r="L23" s="64">
        <v>2</v>
      </c>
      <c r="M23" s="64" t="s">
        <v>565</v>
      </c>
      <c r="N23" s="64" t="s">
        <v>26</v>
      </c>
      <c r="O23" s="64">
        <v>68</v>
      </c>
      <c r="P23" s="64" t="s">
        <v>142</v>
      </c>
      <c r="Q23" s="36">
        <v>1350</v>
      </c>
      <c r="R23" s="85">
        <v>8.09</v>
      </c>
      <c r="S23" s="36" t="s">
        <v>556</v>
      </c>
      <c r="T23" s="27" t="str">
        <f t="shared" ref="T23" si="3">IF(U23="","",U23/Q23)</f>
        <v/>
      </c>
      <c r="U23" s="41"/>
    </row>
    <row r="24" spans="1:21" ht="12.75" customHeight="1">
      <c r="A24" s="34"/>
      <c r="B24" s="39" t="s">
        <v>36</v>
      </c>
      <c r="C24" s="40" t="s">
        <v>37</v>
      </c>
      <c r="D24" s="37" t="s">
        <v>13</v>
      </c>
      <c r="E24" s="45" t="s">
        <v>38</v>
      </c>
      <c r="F24" s="9">
        <v>5420068681297</v>
      </c>
      <c r="G24" s="92">
        <v>521095</v>
      </c>
      <c r="H24" s="94" t="str">
        <f t="shared" si="0"/>
        <v>https://eprel.ec.europa.eu/screen/product/tyres/521095</v>
      </c>
      <c r="I24" s="64" t="s">
        <v>39</v>
      </c>
      <c r="J24" s="64" t="s">
        <v>26</v>
      </c>
      <c r="K24" s="64">
        <v>69</v>
      </c>
      <c r="L24" s="64">
        <v>2</v>
      </c>
      <c r="M24" s="64" t="s">
        <v>565</v>
      </c>
      <c r="N24" s="64" t="s">
        <v>26</v>
      </c>
      <c r="O24" s="64">
        <v>69</v>
      </c>
      <c r="P24" s="64" t="s">
        <v>142</v>
      </c>
      <c r="Q24" s="36">
        <v>1120</v>
      </c>
      <c r="R24" s="85">
        <v>9.9</v>
      </c>
      <c r="S24" s="36"/>
      <c r="T24" s="27" t="str">
        <f t="shared" si="1"/>
        <v/>
      </c>
      <c r="U24" s="41"/>
    </row>
    <row r="25" spans="1:21" ht="12.75" customHeight="1">
      <c r="A25" s="34"/>
      <c r="B25" s="42" t="s">
        <v>40</v>
      </c>
      <c r="C25" s="40"/>
      <c r="D25" s="37"/>
      <c r="E25" s="37"/>
      <c r="F25" s="10"/>
      <c r="G25" s="9"/>
      <c r="H25" s="94" t="str">
        <f t="shared" si="0"/>
        <v/>
      </c>
      <c r="I25" s="64"/>
      <c r="J25" s="64"/>
      <c r="K25" s="64"/>
      <c r="L25" s="64"/>
      <c r="M25" s="64"/>
      <c r="N25" s="64"/>
      <c r="O25" s="64"/>
      <c r="P25" s="64"/>
      <c r="Q25" s="36"/>
      <c r="R25" s="85"/>
      <c r="S25" s="36"/>
      <c r="T25" s="27" t="str">
        <f t="shared" si="1"/>
        <v/>
      </c>
      <c r="U25" s="41"/>
    </row>
    <row r="26" spans="1:21" ht="12.75" customHeight="1">
      <c r="A26" s="34" t="s">
        <v>403</v>
      </c>
      <c r="B26" s="39" t="s">
        <v>429</v>
      </c>
      <c r="C26" s="40" t="s">
        <v>430</v>
      </c>
      <c r="D26" s="37" t="s">
        <v>13</v>
      </c>
      <c r="E26" s="45" t="s">
        <v>483</v>
      </c>
      <c r="F26" s="9">
        <v>5420068688050</v>
      </c>
      <c r="G26" s="92">
        <v>641748</v>
      </c>
      <c r="H26" s="94" t="str">
        <f t="shared" si="0"/>
        <v>https://eprel.ec.europa.eu/screen/product/tyres/641748</v>
      </c>
      <c r="I26" s="64" t="s">
        <v>39</v>
      </c>
      <c r="J26" s="64" t="s">
        <v>26</v>
      </c>
      <c r="K26" s="64">
        <v>68</v>
      </c>
      <c r="L26" s="64">
        <v>2</v>
      </c>
      <c r="M26" s="64" t="s">
        <v>565</v>
      </c>
      <c r="N26" s="64" t="s">
        <v>26</v>
      </c>
      <c r="O26" s="64">
        <v>68</v>
      </c>
      <c r="P26" s="64" t="s">
        <v>142</v>
      </c>
      <c r="Q26" s="36">
        <v>2000</v>
      </c>
      <c r="R26" s="85">
        <v>5.47</v>
      </c>
      <c r="S26" s="36"/>
      <c r="T26" s="27" t="str">
        <f t="shared" si="1"/>
        <v/>
      </c>
      <c r="U26" s="41"/>
    </row>
    <row r="27" spans="1:21" ht="12.75" customHeight="1">
      <c r="A27" s="34"/>
      <c r="B27" s="39" t="s">
        <v>41</v>
      </c>
      <c r="C27" s="40" t="s">
        <v>42</v>
      </c>
      <c r="D27" s="37" t="s">
        <v>13</v>
      </c>
      <c r="E27" s="37" t="s">
        <v>43</v>
      </c>
      <c r="F27" s="9">
        <v>5420068681310</v>
      </c>
      <c r="G27" s="9" t="s">
        <v>568</v>
      </c>
      <c r="H27" s="94" t="str">
        <f t="shared" si="0"/>
        <v/>
      </c>
      <c r="I27" s="64" t="s">
        <v>39</v>
      </c>
      <c r="J27" s="64" t="s">
        <v>26</v>
      </c>
      <c r="K27" s="64">
        <v>69</v>
      </c>
      <c r="L27" s="64">
        <v>2</v>
      </c>
      <c r="M27" s="64" t="s">
        <v>565</v>
      </c>
      <c r="N27" s="64" t="s">
        <v>26</v>
      </c>
      <c r="O27" s="64">
        <v>69</v>
      </c>
      <c r="P27" s="64" t="s">
        <v>142</v>
      </c>
      <c r="Q27" s="36">
        <v>1850</v>
      </c>
      <c r="R27" s="85">
        <v>6.89</v>
      </c>
      <c r="S27" s="36" t="s">
        <v>555</v>
      </c>
      <c r="T27" s="27" t="str">
        <f t="shared" si="1"/>
        <v/>
      </c>
      <c r="U27" s="41"/>
    </row>
    <row r="28" spans="1:21" ht="12.75" customHeight="1">
      <c r="A28" s="34" t="s">
        <v>554</v>
      </c>
      <c r="B28" s="39" t="s">
        <v>41</v>
      </c>
      <c r="C28" s="40" t="s">
        <v>42</v>
      </c>
      <c r="D28" s="37" t="s">
        <v>13</v>
      </c>
      <c r="E28" s="38" t="s">
        <v>559</v>
      </c>
      <c r="F28" s="9">
        <v>5420068688692</v>
      </c>
      <c r="G28" s="92">
        <v>641805</v>
      </c>
      <c r="H28" s="94" t="str">
        <f t="shared" si="0"/>
        <v>https://eprel.ec.europa.eu/screen/product/tyres/641805</v>
      </c>
      <c r="I28" s="64" t="s">
        <v>39</v>
      </c>
      <c r="J28" s="64" t="s">
        <v>26</v>
      </c>
      <c r="K28" s="64">
        <v>68</v>
      </c>
      <c r="L28" s="64">
        <v>2</v>
      </c>
      <c r="M28" s="64" t="s">
        <v>565</v>
      </c>
      <c r="N28" s="64" t="s">
        <v>26</v>
      </c>
      <c r="O28" s="64">
        <v>68</v>
      </c>
      <c r="P28" s="64" t="s">
        <v>142</v>
      </c>
      <c r="Q28" s="36">
        <v>1850</v>
      </c>
      <c r="R28" s="85">
        <v>6.89</v>
      </c>
      <c r="S28" s="36" t="s">
        <v>556</v>
      </c>
      <c r="T28" s="27" t="str">
        <f t="shared" ref="T28" si="4">IF(U28="","",U28/Q28)</f>
        <v/>
      </c>
      <c r="U28" s="41"/>
    </row>
    <row r="29" spans="1:21" ht="12.75" customHeight="1">
      <c r="A29" s="34"/>
      <c r="B29" s="39" t="s">
        <v>44</v>
      </c>
      <c r="C29" s="40" t="s">
        <v>15</v>
      </c>
      <c r="D29" s="37" t="s">
        <v>13</v>
      </c>
      <c r="E29" s="37" t="s">
        <v>45</v>
      </c>
      <c r="F29" s="9">
        <v>5420068681327</v>
      </c>
      <c r="G29" s="92">
        <v>521096</v>
      </c>
      <c r="H29" s="94" t="str">
        <f t="shared" si="0"/>
        <v>https://eprel.ec.europa.eu/screen/product/tyres/521096</v>
      </c>
      <c r="I29" s="64" t="s">
        <v>39</v>
      </c>
      <c r="J29" s="64" t="s">
        <v>26</v>
      </c>
      <c r="K29" s="64">
        <v>68</v>
      </c>
      <c r="L29" s="64">
        <v>2</v>
      </c>
      <c r="M29" s="64" t="s">
        <v>565</v>
      </c>
      <c r="N29" s="64" t="s">
        <v>26</v>
      </c>
      <c r="O29" s="64">
        <v>68</v>
      </c>
      <c r="P29" s="64" t="s">
        <v>142</v>
      </c>
      <c r="Q29" s="36">
        <v>2150</v>
      </c>
      <c r="R29" s="85">
        <v>5.13</v>
      </c>
      <c r="S29" s="36"/>
      <c r="T29" s="27" t="str">
        <f t="shared" si="1"/>
        <v/>
      </c>
      <c r="U29" s="41"/>
    </row>
    <row r="30" spans="1:21" ht="12.75" customHeight="1">
      <c r="A30" s="34"/>
      <c r="B30" s="39" t="s">
        <v>46</v>
      </c>
      <c r="C30" s="40" t="s">
        <v>20</v>
      </c>
      <c r="D30" s="37" t="s">
        <v>13</v>
      </c>
      <c r="E30" s="37" t="s">
        <v>47</v>
      </c>
      <c r="F30" s="9">
        <v>5420068681334</v>
      </c>
      <c r="G30" s="92">
        <v>521097</v>
      </c>
      <c r="H30" s="94" t="str">
        <f t="shared" si="0"/>
        <v>https://eprel.ec.europa.eu/screen/product/tyres/521097</v>
      </c>
      <c r="I30" s="64" t="s">
        <v>39</v>
      </c>
      <c r="J30" s="64" t="s">
        <v>26</v>
      </c>
      <c r="K30" s="64">
        <v>68</v>
      </c>
      <c r="L30" s="64">
        <v>2</v>
      </c>
      <c r="M30" s="64" t="s">
        <v>565</v>
      </c>
      <c r="N30" s="64" t="s">
        <v>26</v>
      </c>
      <c r="O30" s="64">
        <v>68</v>
      </c>
      <c r="P30" s="64" t="s">
        <v>142</v>
      </c>
      <c r="Q30" s="36">
        <v>1850</v>
      </c>
      <c r="R30" s="85">
        <v>6.6</v>
      </c>
      <c r="S30" s="36"/>
      <c r="T30" s="27" t="str">
        <f t="shared" si="1"/>
        <v/>
      </c>
      <c r="U30" s="41"/>
    </row>
    <row r="31" spans="1:21" ht="12.75" customHeight="1">
      <c r="A31" s="34"/>
      <c r="B31" s="39" t="s">
        <v>280</v>
      </c>
      <c r="C31" s="40" t="s">
        <v>281</v>
      </c>
      <c r="D31" s="37" t="s">
        <v>13</v>
      </c>
      <c r="E31" s="45" t="s">
        <v>295</v>
      </c>
      <c r="F31" s="9">
        <v>5420068687060</v>
      </c>
      <c r="G31" s="92">
        <v>521176</v>
      </c>
      <c r="H31" s="94" t="str">
        <f t="shared" si="0"/>
        <v>https://eprel.ec.europa.eu/screen/product/tyres/521176</v>
      </c>
      <c r="I31" s="64" t="s">
        <v>39</v>
      </c>
      <c r="J31" s="64" t="s">
        <v>26</v>
      </c>
      <c r="K31" s="64">
        <v>68</v>
      </c>
      <c r="L31" s="64">
        <v>2</v>
      </c>
      <c r="M31" s="64" t="s">
        <v>565</v>
      </c>
      <c r="N31" s="64" t="s">
        <v>26</v>
      </c>
      <c r="O31" s="64">
        <v>68</v>
      </c>
      <c r="P31" s="64" t="s">
        <v>142</v>
      </c>
      <c r="Q31" s="64">
        <v>1850</v>
      </c>
      <c r="R31" s="85">
        <v>7.1</v>
      </c>
      <c r="S31" s="64"/>
      <c r="T31" s="27" t="str">
        <f t="shared" si="1"/>
        <v/>
      </c>
      <c r="U31" s="41"/>
    </row>
    <row r="32" spans="1:21" ht="12.75" customHeight="1">
      <c r="A32" s="34"/>
      <c r="B32" s="39" t="s">
        <v>282</v>
      </c>
      <c r="C32" s="40" t="s">
        <v>283</v>
      </c>
      <c r="D32" s="37" t="s">
        <v>13</v>
      </c>
      <c r="E32" s="45" t="s">
        <v>296</v>
      </c>
      <c r="F32" s="9">
        <v>5420068687077</v>
      </c>
      <c r="G32" s="92">
        <v>521177</v>
      </c>
      <c r="H32" s="94" t="str">
        <f t="shared" si="0"/>
        <v>https://eprel.ec.europa.eu/screen/product/tyres/521177</v>
      </c>
      <c r="I32" s="64" t="s">
        <v>39</v>
      </c>
      <c r="J32" s="64" t="s">
        <v>26</v>
      </c>
      <c r="K32" s="64">
        <v>68</v>
      </c>
      <c r="L32" s="64">
        <v>2</v>
      </c>
      <c r="M32" s="64" t="s">
        <v>565</v>
      </c>
      <c r="N32" s="64" t="s">
        <v>26</v>
      </c>
      <c r="O32" s="64">
        <v>68</v>
      </c>
      <c r="P32" s="64" t="s">
        <v>142</v>
      </c>
      <c r="Q32" s="64">
        <v>1850</v>
      </c>
      <c r="R32" s="85">
        <v>7.4</v>
      </c>
      <c r="S32" s="64"/>
      <c r="T32" s="27" t="str">
        <f t="shared" si="1"/>
        <v/>
      </c>
      <c r="U32" s="41"/>
    </row>
    <row r="33" spans="1:27" ht="12.75" customHeight="1">
      <c r="A33" s="34"/>
      <c r="B33" s="39" t="s">
        <v>280</v>
      </c>
      <c r="C33" s="40" t="s">
        <v>48</v>
      </c>
      <c r="D33" s="37" t="s">
        <v>13</v>
      </c>
      <c r="E33" s="45" t="s">
        <v>310</v>
      </c>
      <c r="F33" s="9">
        <v>5420068687169</v>
      </c>
      <c r="G33" s="92">
        <v>521186</v>
      </c>
      <c r="H33" s="94" t="str">
        <f t="shared" si="0"/>
        <v>https://eprel.ec.europa.eu/screen/product/tyres/521186</v>
      </c>
      <c r="I33" s="64" t="s">
        <v>39</v>
      </c>
      <c r="J33" s="64" t="s">
        <v>26</v>
      </c>
      <c r="K33" s="64">
        <v>68</v>
      </c>
      <c r="L33" s="64">
        <v>2</v>
      </c>
      <c r="M33" s="64" t="s">
        <v>565</v>
      </c>
      <c r="N33" s="64" t="s">
        <v>26</v>
      </c>
      <c r="O33" s="64">
        <v>68</v>
      </c>
      <c r="P33" s="64" t="s">
        <v>142</v>
      </c>
      <c r="Q33" s="64">
        <v>1850</v>
      </c>
      <c r="R33" s="85">
        <v>7.1</v>
      </c>
      <c r="S33" s="64"/>
      <c r="T33" s="27" t="str">
        <f t="shared" si="1"/>
        <v/>
      </c>
      <c r="U33" s="41"/>
    </row>
    <row r="34" spans="1:27" ht="12.75" customHeight="1">
      <c r="A34" s="34" t="s">
        <v>403</v>
      </c>
      <c r="B34" s="39" t="s">
        <v>433</v>
      </c>
      <c r="C34" s="40" t="s">
        <v>283</v>
      </c>
      <c r="D34" s="37" t="s">
        <v>13</v>
      </c>
      <c r="E34" s="45" t="s">
        <v>484</v>
      </c>
      <c r="F34" s="9">
        <v>5420068688067</v>
      </c>
      <c r="G34" s="92">
        <v>641749</v>
      </c>
      <c r="H34" s="94" t="str">
        <f t="shared" si="0"/>
        <v>https://eprel.ec.europa.eu/screen/product/tyres/641749</v>
      </c>
      <c r="I34" s="64" t="s">
        <v>39</v>
      </c>
      <c r="J34" s="64" t="s">
        <v>26</v>
      </c>
      <c r="K34" s="64">
        <v>68</v>
      </c>
      <c r="L34" s="64">
        <v>2</v>
      </c>
      <c r="M34" s="64" t="s">
        <v>565</v>
      </c>
      <c r="N34" s="64" t="s">
        <v>26</v>
      </c>
      <c r="O34" s="64">
        <v>68</v>
      </c>
      <c r="P34" s="64" t="s">
        <v>142</v>
      </c>
      <c r="Q34" s="78">
        <v>1425</v>
      </c>
      <c r="R34" s="85">
        <v>7.4</v>
      </c>
      <c r="S34" s="64"/>
      <c r="T34" s="27" t="str">
        <f t="shared" si="1"/>
        <v/>
      </c>
      <c r="U34" s="41"/>
    </row>
    <row r="35" spans="1:27" ht="12.75" customHeight="1">
      <c r="A35" s="34" t="s">
        <v>403</v>
      </c>
      <c r="B35" s="39" t="s">
        <v>433</v>
      </c>
      <c r="C35" s="40" t="s">
        <v>434</v>
      </c>
      <c r="D35" s="37" t="s">
        <v>13</v>
      </c>
      <c r="E35" s="45" t="s">
        <v>485</v>
      </c>
      <c r="F35" s="9">
        <v>5420068688074</v>
      </c>
      <c r="G35" s="92">
        <v>641750</v>
      </c>
      <c r="H35" s="94" t="str">
        <f t="shared" si="0"/>
        <v>https://eprel.ec.europa.eu/screen/product/tyres/641750</v>
      </c>
      <c r="I35" s="64" t="s">
        <v>39</v>
      </c>
      <c r="J35" s="64" t="s">
        <v>26</v>
      </c>
      <c r="K35" s="64">
        <v>68</v>
      </c>
      <c r="L35" s="64">
        <v>2</v>
      </c>
      <c r="M35" s="64" t="s">
        <v>565</v>
      </c>
      <c r="N35" s="64" t="s">
        <v>26</v>
      </c>
      <c r="O35" s="64">
        <v>68</v>
      </c>
      <c r="P35" s="64" t="s">
        <v>142</v>
      </c>
      <c r="Q35" s="78">
        <v>1425</v>
      </c>
      <c r="R35" s="85">
        <v>7.4</v>
      </c>
      <c r="S35" s="64"/>
      <c r="T35" s="27" t="str">
        <f t="shared" si="1"/>
        <v/>
      </c>
      <c r="U35" s="41"/>
    </row>
    <row r="36" spans="1:27" ht="12.75" customHeight="1">
      <c r="A36" s="34" t="s">
        <v>403</v>
      </c>
      <c r="B36" s="39" t="s">
        <v>415</v>
      </c>
      <c r="C36" s="40" t="s">
        <v>416</v>
      </c>
      <c r="D36" s="37" t="s">
        <v>13</v>
      </c>
      <c r="E36" s="45" t="s">
        <v>486</v>
      </c>
      <c r="F36" s="9">
        <v>5420068688081</v>
      </c>
      <c r="G36" s="92">
        <v>641751</v>
      </c>
      <c r="H36" s="94" t="str">
        <f t="shared" si="0"/>
        <v>https://eprel.ec.europa.eu/screen/product/tyres/641751</v>
      </c>
      <c r="I36" s="64" t="s">
        <v>39</v>
      </c>
      <c r="J36" s="64" t="s">
        <v>26</v>
      </c>
      <c r="K36" s="64">
        <v>68</v>
      </c>
      <c r="L36" s="64">
        <v>2</v>
      </c>
      <c r="M36" s="64" t="s">
        <v>565</v>
      </c>
      <c r="N36" s="64" t="s">
        <v>26</v>
      </c>
      <c r="O36" s="64">
        <v>68</v>
      </c>
      <c r="P36" s="64" t="s">
        <v>142</v>
      </c>
      <c r="Q36" s="64">
        <v>1600</v>
      </c>
      <c r="R36" s="85">
        <v>7.41</v>
      </c>
      <c r="S36" s="64"/>
      <c r="T36" s="27" t="str">
        <f t="shared" si="1"/>
        <v/>
      </c>
      <c r="U36" s="41"/>
    </row>
    <row r="37" spans="1:27" ht="12.75" customHeight="1">
      <c r="A37" s="34" t="s">
        <v>403</v>
      </c>
      <c r="B37" s="39" t="s">
        <v>415</v>
      </c>
      <c r="C37" s="40" t="s">
        <v>411</v>
      </c>
      <c r="D37" s="37" t="s">
        <v>13</v>
      </c>
      <c r="E37" s="45" t="s">
        <v>487</v>
      </c>
      <c r="F37" s="9">
        <v>5420068688098</v>
      </c>
      <c r="G37" s="92">
        <v>641752</v>
      </c>
      <c r="H37" s="94" t="str">
        <f t="shared" si="0"/>
        <v>https://eprel.ec.europa.eu/screen/product/tyres/641752</v>
      </c>
      <c r="I37" s="64" t="s">
        <v>39</v>
      </c>
      <c r="J37" s="64" t="s">
        <v>26</v>
      </c>
      <c r="K37" s="64">
        <v>68</v>
      </c>
      <c r="L37" s="64">
        <v>2</v>
      </c>
      <c r="M37" s="64" t="s">
        <v>565</v>
      </c>
      <c r="N37" s="64" t="s">
        <v>26</v>
      </c>
      <c r="O37" s="64">
        <v>68</v>
      </c>
      <c r="P37" s="64" t="s">
        <v>142</v>
      </c>
      <c r="Q37" s="64">
        <v>1600</v>
      </c>
      <c r="R37" s="85">
        <v>7.41</v>
      </c>
      <c r="S37" s="64"/>
      <c r="T37" s="27" t="str">
        <f t="shared" si="1"/>
        <v/>
      </c>
      <c r="U37" s="41"/>
    </row>
    <row r="38" spans="1:27" ht="12.75" customHeight="1">
      <c r="A38" s="34"/>
      <c r="B38" s="39" t="s">
        <v>284</v>
      </c>
      <c r="C38" s="40" t="s">
        <v>23</v>
      </c>
      <c r="D38" s="37" t="s">
        <v>13</v>
      </c>
      <c r="E38" s="45" t="s">
        <v>344</v>
      </c>
      <c r="F38" s="9">
        <v>5420068687329</v>
      </c>
      <c r="G38" s="92">
        <v>521191</v>
      </c>
      <c r="H38" s="94" t="str">
        <f t="shared" si="0"/>
        <v>https://eprel.ec.europa.eu/screen/product/tyres/521191</v>
      </c>
      <c r="I38" s="64" t="s">
        <v>39</v>
      </c>
      <c r="J38" s="64" t="s">
        <v>26</v>
      </c>
      <c r="K38" s="64">
        <v>68</v>
      </c>
      <c r="L38" s="64">
        <v>2</v>
      </c>
      <c r="M38" s="64" t="s">
        <v>565</v>
      </c>
      <c r="N38" s="64" t="s">
        <v>26</v>
      </c>
      <c r="O38" s="64">
        <v>68</v>
      </c>
      <c r="P38" s="64" t="s">
        <v>142</v>
      </c>
      <c r="Q38" s="64">
        <v>1550</v>
      </c>
      <c r="R38" s="85">
        <v>8.07</v>
      </c>
      <c r="S38" s="64"/>
      <c r="T38" s="27" t="str">
        <f t="shared" si="1"/>
        <v/>
      </c>
      <c r="U38" s="41"/>
    </row>
    <row r="39" spans="1:27" ht="12.75" customHeight="1">
      <c r="A39" s="34"/>
      <c r="B39" s="39" t="s">
        <v>285</v>
      </c>
      <c r="C39" s="40" t="s">
        <v>286</v>
      </c>
      <c r="D39" s="37" t="s">
        <v>13</v>
      </c>
      <c r="E39" s="45" t="s">
        <v>297</v>
      </c>
      <c r="F39" s="9">
        <v>5420068687084</v>
      </c>
      <c r="G39" s="92">
        <v>521178</v>
      </c>
      <c r="H39" s="94" t="str">
        <f t="shared" si="0"/>
        <v>https://eprel.ec.europa.eu/screen/product/tyres/521178</v>
      </c>
      <c r="I39" s="64" t="s">
        <v>39</v>
      </c>
      <c r="J39" s="64" t="s">
        <v>26</v>
      </c>
      <c r="K39" s="64">
        <v>68</v>
      </c>
      <c r="L39" s="64">
        <v>2</v>
      </c>
      <c r="M39" s="64" t="s">
        <v>565</v>
      </c>
      <c r="N39" s="64" t="s">
        <v>26</v>
      </c>
      <c r="O39" s="64">
        <v>68</v>
      </c>
      <c r="P39" s="64" t="s">
        <v>142</v>
      </c>
      <c r="Q39" s="64">
        <v>1550</v>
      </c>
      <c r="R39" s="85">
        <v>8.41</v>
      </c>
      <c r="S39" s="64"/>
      <c r="T39" s="27" t="str">
        <f t="shared" si="1"/>
        <v/>
      </c>
      <c r="U39" s="41"/>
    </row>
    <row r="40" spans="1:27" ht="12.75" customHeight="1">
      <c r="A40" s="34"/>
      <c r="B40" s="39" t="s">
        <v>284</v>
      </c>
      <c r="C40" s="40" t="s">
        <v>34</v>
      </c>
      <c r="D40" s="37" t="s">
        <v>13</v>
      </c>
      <c r="E40" s="45" t="s">
        <v>298</v>
      </c>
      <c r="F40" s="9">
        <v>5420068687091</v>
      </c>
      <c r="G40" s="92">
        <v>521179</v>
      </c>
      <c r="H40" s="94" t="str">
        <f t="shared" si="0"/>
        <v>https://eprel.ec.europa.eu/screen/product/tyres/521179</v>
      </c>
      <c r="I40" s="64" t="s">
        <v>39</v>
      </c>
      <c r="J40" s="64" t="s">
        <v>26</v>
      </c>
      <c r="K40" s="64">
        <v>68</v>
      </c>
      <c r="L40" s="64">
        <v>2</v>
      </c>
      <c r="M40" s="64" t="s">
        <v>565</v>
      </c>
      <c r="N40" s="64" t="s">
        <v>26</v>
      </c>
      <c r="O40" s="64">
        <v>68</v>
      </c>
      <c r="P40" s="64" t="s">
        <v>142</v>
      </c>
      <c r="Q40" s="64">
        <v>1550</v>
      </c>
      <c r="R40" s="85">
        <v>8.07</v>
      </c>
      <c r="S40" s="64"/>
      <c r="T40" s="27" t="str">
        <f t="shared" si="1"/>
        <v/>
      </c>
      <c r="U40" s="41"/>
    </row>
    <row r="41" spans="1:27" ht="12.75" customHeight="1">
      <c r="A41" s="34"/>
      <c r="B41" s="44" t="s">
        <v>305</v>
      </c>
      <c r="C41" s="40" t="s">
        <v>306</v>
      </c>
      <c r="D41" s="37" t="s">
        <v>13</v>
      </c>
      <c r="E41" s="45" t="s">
        <v>311</v>
      </c>
      <c r="F41" s="9">
        <v>5420068687176</v>
      </c>
      <c r="G41" s="92">
        <v>521187</v>
      </c>
      <c r="H41" s="94" t="str">
        <f t="shared" si="0"/>
        <v>https://eprel.ec.europa.eu/screen/product/tyres/521187</v>
      </c>
      <c r="I41" s="64" t="s">
        <v>39</v>
      </c>
      <c r="J41" s="64" t="s">
        <v>26</v>
      </c>
      <c r="K41" s="64">
        <v>69</v>
      </c>
      <c r="L41" s="64">
        <v>2</v>
      </c>
      <c r="M41" s="64" t="s">
        <v>565</v>
      </c>
      <c r="N41" s="64" t="s">
        <v>26</v>
      </c>
      <c r="O41" s="64">
        <v>69</v>
      </c>
      <c r="P41" s="64" t="s">
        <v>142</v>
      </c>
      <c r="Q41" s="64">
        <v>1250</v>
      </c>
      <c r="R41" s="85">
        <v>9.09</v>
      </c>
      <c r="S41" s="64"/>
      <c r="T41" s="27" t="str">
        <f t="shared" si="1"/>
        <v/>
      </c>
      <c r="U41" s="41"/>
    </row>
    <row r="42" spans="1:27" s="1" customFormat="1" ht="12.75" customHeight="1">
      <c r="A42" s="43"/>
      <c r="B42" s="44" t="s">
        <v>49</v>
      </c>
      <c r="C42" s="40" t="s">
        <v>35</v>
      </c>
      <c r="D42" s="45" t="s">
        <v>13</v>
      </c>
      <c r="E42" s="45" t="s">
        <v>50</v>
      </c>
      <c r="F42" s="9">
        <v>5420068681358</v>
      </c>
      <c r="G42" s="92">
        <v>521098</v>
      </c>
      <c r="H42" s="94" t="str">
        <f t="shared" si="0"/>
        <v>https://eprel.ec.europa.eu/screen/product/tyres/521098</v>
      </c>
      <c r="I42" s="64" t="s">
        <v>39</v>
      </c>
      <c r="J42" s="64" t="s">
        <v>26</v>
      </c>
      <c r="K42" s="64">
        <v>69</v>
      </c>
      <c r="L42" s="64">
        <v>2</v>
      </c>
      <c r="M42" s="64" t="s">
        <v>565</v>
      </c>
      <c r="N42" s="64" t="s">
        <v>26</v>
      </c>
      <c r="O42" s="64">
        <v>69</v>
      </c>
      <c r="P42" s="64" t="s">
        <v>142</v>
      </c>
      <c r="Q42" s="36">
        <v>1250</v>
      </c>
      <c r="R42" s="85">
        <v>9.1999999999999993</v>
      </c>
      <c r="S42" s="36"/>
      <c r="T42" s="27" t="str">
        <f t="shared" si="1"/>
        <v/>
      </c>
      <c r="U42" s="41"/>
      <c r="V42" s="68"/>
      <c r="AA42" s="72"/>
    </row>
    <row r="43" spans="1:27" ht="12.75" customHeight="1">
      <c r="A43" s="34"/>
      <c r="B43" s="39" t="s">
        <v>49</v>
      </c>
      <c r="C43" s="40" t="s">
        <v>51</v>
      </c>
      <c r="D43" s="37" t="s">
        <v>13</v>
      </c>
      <c r="E43" s="45" t="s">
        <v>226</v>
      </c>
      <c r="F43" s="9">
        <v>5420068683949</v>
      </c>
      <c r="G43" s="92">
        <v>521155</v>
      </c>
      <c r="H43" s="94" t="str">
        <f t="shared" si="0"/>
        <v>https://eprel.ec.europa.eu/screen/product/tyres/521155</v>
      </c>
      <c r="I43" s="64" t="s">
        <v>39</v>
      </c>
      <c r="J43" s="64" t="s">
        <v>26</v>
      </c>
      <c r="K43" s="64">
        <v>69</v>
      </c>
      <c r="L43" s="64">
        <v>2</v>
      </c>
      <c r="M43" s="64" t="s">
        <v>565</v>
      </c>
      <c r="N43" s="64" t="s">
        <v>26</v>
      </c>
      <c r="O43" s="64">
        <v>69</v>
      </c>
      <c r="P43" s="64" t="s">
        <v>142</v>
      </c>
      <c r="Q43" s="36">
        <v>1250</v>
      </c>
      <c r="R43" s="85">
        <v>8.94</v>
      </c>
      <c r="S43" s="36"/>
      <c r="T43" s="27" t="str">
        <f t="shared" si="1"/>
        <v/>
      </c>
      <c r="U43" s="41"/>
    </row>
    <row r="44" spans="1:27" ht="12.75" customHeight="1">
      <c r="A44" s="34" t="s">
        <v>403</v>
      </c>
      <c r="B44" s="39" t="s">
        <v>439</v>
      </c>
      <c r="C44" s="40" t="s">
        <v>440</v>
      </c>
      <c r="D44" s="37" t="s">
        <v>13</v>
      </c>
      <c r="E44" s="45" t="s">
        <v>488</v>
      </c>
      <c r="F44" s="9">
        <v>5420068688104</v>
      </c>
      <c r="G44" s="92">
        <v>641753</v>
      </c>
      <c r="H44" s="94" t="str">
        <f t="shared" si="0"/>
        <v>https://eprel.ec.europa.eu/screen/product/tyres/641753</v>
      </c>
      <c r="I44" s="64" t="s">
        <v>39</v>
      </c>
      <c r="J44" s="64" t="s">
        <v>26</v>
      </c>
      <c r="K44" s="64">
        <v>69</v>
      </c>
      <c r="L44" s="64">
        <v>2</v>
      </c>
      <c r="M44" s="64" t="s">
        <v>565</v>
      </c>
      <c r="N44" s="64" t="s">
        <v>26</v>
      </c>
      <c r="O44" s="64">
        <v>69</v>
      </c>
      <c r="P44" s="64" t="s">
        <v>142</v>
      </c>
      <c r="Q44" s="36">
        <v>1000</v>
      </c>
      <c r="R44" s="85">
        <v>9.44</v>
      </c>
      <c r="S44" s="36"/>
      <c r="T44" s="27" t="str">
        <f t="shared" si="1"/>
        <v/>
      </c>
      <c r="U44" s="41"/>
    </row>
    <row r="45" spans="1:27" ht="12.75" customHeight="1">
      <c r="A45" s="34" t="s">
        <v>403</v>
      </c>
      <c r="B45" s="39" t="s">
        <v>439</v>
      </c>
      <c r="C45" s="40" t="s">
        <v>309</v>
      </c>
      <c r="D45" s="37" t="s">
        <v>13</v>
      </c>
      <c r="E45" s="45" t="s">
        <v>489</v>
      </c>
      <c r="F45" s="9">
        <v>5420068688111</v>
      </c>
      <c r="G45" s="92">
        <v>641754</v>
      </c>
      <c r="H45" s="94" t="str">
        <f t="shared" si="0"/>
        <v>https://eprel.ec.europa.eu/screen/product/tyres/641754</v>
      </c>
      <c r="I45" s="64" t="s">
        <v>39</v>
      </c>
      <c r="J45" s="64" t="s">
        <v>26</v>
      </c>
      <c r="K45" s="64">
        <v>69</v>
      </c>
      <c r="L45" s="64">
        <v>2</v>
      </c>
      <c r="M45" s="64" t="s">
        <v>565</v>
      </c>
      <c r="N45" s="64" t="s">
        <v>26</v>
      </c>
      <c r="O45" s="64">
        <v>69</v>
      </c>
      <c r="P45" s="64" t="s">
        <v>142</v>
      </c>
      <c r="Q45" s="36">
        <v>1000</v>
      </c>
      <c r="R45" s="85">
        <v>9.44</v>
      </c>
      <c r="S45" s="36"/>
      <c r="T45" s="27" t="str">
        <f t="shared" si="1"/>
        <v/>
      </c>
      <c r="U45" s="41"/>
    </row>
    <row r="46" spans="1:27" ht="12.75" customHeight="1">
      <c r="A46" s="34"/>
      <c r="B46" s="39" t="s">
        <v>52</v>
      </c>
      <c r="C46" s="40" t="s">
        <v>37</v>
      </c>
      <c r="D46" s="37" t="s">
        <v>13</v>
      </c>
      <c r="E46" s="37" t="s">
        <v>53</v>
      </c>
      <c r="F46" s="9">
        <v>5420068681365</v>
      </c>
      <c r="G46" s="92">
        <v>521099</v>
      </c>
      <c r="H46" s="94" t="str">
        <f t="shared" si="0"/>
        <v>https://eprel.ec.europa.eu/screen/product/tyres/521099</v>
      </c>
      <c r="I46" s="64" t="s">
        <v>39</v>
      </c>
      <c r="J46" s="64" t="s">
        <v>26</v>
      </c>
      <c r="K46" s="64">
        <v>69</v>
      </c>
      <c r="L46" s="64">
        <v>2</v>
      </c>
      <c r="M46" s="64" t="s">
        <v>565</v>
      </c>
      <c r="N46" s="64" t="s">
        <v>26</v>
      </c>
      <c r="O46" s="64">
        <v>69</v>
      </c>
      <c r="P46" s="64" t="s">
        <v>142</v>
      </c>
      <c r="Q46" s="36">
        <v>1050</v>
      </c>
      <c r="R46" s="85">
        <v>10.27</v>
      </c>
      <c r="S46" s="36"/>
      <c r="T46" s="27" t="str">
        <f t="shared" si="1"/>
        <v/>
      </c>
      <c r="U46" s="41"/>
    </row>
    <row r="47" spans="1:27" ht="12.75" customHeight="1">
      <c r="A47" s="34" t="s">
        <v>403</v>
      </c>
      <c r="B47" s="39" t="s">
        <v>441</v>
      </c>
      <c r="C47" s="40" t="s">
        <v>442</v>
      </c>
      <c r="D47" s="37" t="s">
        <v>13</v>
      </c>
      <c r="E47" s="45" t="s">
        <v>490</v>
      </c>
      <c r="F47" s="9">
        <v>5420068688128</v>
      </c>
      <c r="G47" s="92">
        <v>641755</v>
      </c>
      <c r="H47" s="94" t="str">
        <f t="shared" si="0"/>
        <v>https://eprel.ec.europa.eu/screen/product/tyres/641755</v>
      </c>
      <c r="I47" s="64" t="s">
        <v>39</v>
      </c>
      <c r="J47" s="64" t="s">
        <v>26</v>
      </c>
      <c r="K47" s="64">
        <v>69</v>
      </c>
      <c r="L47" s="64">
        <v>2</v>
      </c>
      <c r="M47" s="64" t="s">
        <v>565</v>
      </c>
      <c r="N47" s="64" t="s">
        <v>26</v>
      </c>
      <c r="O47" s="64">
        <v>69</v>
      </c>
      <c r="P47" s="64" t="s">
        <v>142</v>
      </c>
      <c r="Q47" s="36">
        <v>930</v>
      </c>
      <c r="R47" s="85">
        <v>11.2</v>
      </c>
      <c r="S47" s="36"/>
      <c r="T47" s="27" t="str">
        <f t="shared" si="1"/>
        <v/>
      </c>
      <c r="U47" s="41"/>
    </row>
    <row r="48" spans="1:27" ht="12.75" customHeight="1">
      <c r="A48" s="34"/>
      <c r="B48" s="42" t="s">
        <v>54</v>
      </c>
      <c r="C48" s="40"/>
      <c r="D48" s="37"/>
      <c r="E48" s="37"/>
      <c r="F48" s="9"/>
      <c r="G48" s="9"/>
      <c r="H48" s="94" t="str">
        <f t="shared" si="0"/>
        <v/>
      </c>
      <c r="I48" s="64"/>
      <c r="J48" s="64"/>
      <c r="K48" s="64"/>
      <c r="L48" s="64"/>
      <c r="M48" s="64"/>
      <c r="N48" s="64"/>
      <c r="O48" s="64"/>
      <c r="P48" s="64"/>
      <c r="Q48" s="36"/>
      <c r="R48" s="85"/>
      <c r="S48" s="36"/>
      <c r="T48" s="27" t="str">
        <f t="shared" si="1"/>
        <v/>
      </c>
      <c r="U48" s="41"/>
    </row>
    <row r="49" spans="1:21" ht="12.75" customHeight="1">
      <c r="A49" s="34"/>
      <c r="B49" s="39" t="s">
        <v>55</v>
      </c>
      <c r="C49" s="40" t="s">
        <v>186</v>
      </c>
      <c r="D49" s="37" t="s">
        <v>13</v>
      </c>
      <c r="E49" s="37" t="s">
        <v>56</v>
      </c>
      <c r="F49" s="9">
        <v>5420068681389</v>
      </c>
      <c r="G49" s="92">
        <v>521100</v>
      </c>
      <c r="H49" s="94" t="str">
        <f t="shared" si="0"/>
        <v>https://eprel.ec.europa.eu/screen/product/tyres/521100</v>
      </c>
      <c r="I49" s="64" t="s">
        <v>39</v>
      </c>
      <c r="J49" s="64" t="s">
        <v>26</v>
      </c>
      <c r="K49" s="64">
        <v>68</v>
      </c>
      <c r="L49" s="64">
        <v>2</v>
      </c>
      <c r="M49" s="64" t="s">
        <v>565</v>
      </c>
      <c r="N49" s="64" t="s">
        <v>26</v>
      </c>
      <c r="O49" s="64">
        <v>68</v>
      </c>
      <c r="P49" s="64" t="s">
        <v>142</v>
      </c>
      <c r="Q49" s="36">
        <v>2500</v>
      </c>
      <c r="R49" s="85">
        <v>4.97</v>
      </c>
      <c r="S49" s="36"/>
      <c r="T49" s="27" t="str">
        <f t="shared" si="1"/>
        <v/>
      </c>
      <c r="U49" s="41"/>
    </row>
    <row r="50" spans="1:21" ht="12.75" customHeight="1">
      <c r="A50" s="34"/>
      <c r="B50" s="39" t="s">
        <v>57</v>
      </c>
      <c r="C50" s="40" t="s">
        <v>58</v>
      </c>
      <c r="D50" s="37" t="s">
        <v>13</v>
      </c>
      <c r="E50" s="37" t="s">
        <v>59</v>
      </c>
      <c r="F50" s="9">
        <v>5420068681396</v>
      </c>
      <c r="G50" s="9" t="s">
        <v>568</v>
      </c>
      <c r="H50" s="94" t="str">
        <f t="shared" si="0"/>
        <v/>
      </c>
      <c r="I50" s="64" t="s">
        <v>39</v>
      </c>
      <c r="J50" s="64" t="s">
        <v>26</v>
      </c>
      <c r="K50" s="64">
        <v>69</v>
      </c>
      <c r="L50" s="64">
        <v>2</v>
      </c>
      <c r="M50" s="64" t="s">
        <v>565</v>
      </c>
      <c r="N50" s="64" t="s">
        <v>26</v>
      </c>
      <c r="O50" s="64">
        <v>69</v>
      </c>
      <c r="P50" s="64" t="s">
        <v>142</v>
      </c>
      <c r="Q50" s="36">
        <v>1850</v>
      </c>
      <c r="R50" s="85">
        <v>6.6</v>
      </c>
      <c r="S50" s="36" t="s">
        <v>555</v>
      </c>
      <c r="T50" s="27" t="str">
        <f t="shared" si="1"/>
        <v/>
      </c>
      <c r="U50" s="41"/>
    </row>
    <row r="51" spans="1:21" ht="12.75" customHeight="1">
      <c r="A51" s="34" t="s">
        <v>554</v>
      </c>
      <c r="B51" s="39" t="s">
        <v>57</v>
      </c>
      <c r="C51" s="40" t="s">
        <v>58</v>
      </c>
      <c r="D51" s="37" t="s">
        <v>13</v>
      </c>
      <c r="E51" s="38" t="s">
        <v>560</v>
      </c>
      <c r="F51" s="9">
        <v>5420068688708</v>
      </c>
      <c r="G51" s="92">
        <v>641806</v>
      </c>
      <c r="H51" s="94" t="str">
        <f t="shared" si="0"/>
        <v>https://eprel.ec.europa.eu/screen/product/tyres/641806</v>
      </c>
      <c r="I51" s="64" t="s">
        <v>39</v>
      </c>
      <c r="J51" s="64" t="s">
        <v>26</v>
      </c>
      <c r="K51" s="64">
        <v>68</v>
      </c>
      <c r="L51" s="64">
        <v>2</v>
      </c>
      <c r="M51" s="64" t="s">
        <v>565</v>
      </c>
      <c r="N51" s="64" t="s">
        <v>26</v>
      </c>
      <c r="O51" s="64">
        <v>68</v>
      </c>
      <c r="P51" s="64" t="s">
        <v>142</v>
      </c>
      <c r="Q51" s="36">
        <v>1850</v>
      </c>
      <c r="R51" s="85">
        <v>6.6</v>
      </c>
      <c r="S51" s="36" t="s">
        <v>556</v>
      </c>
      <c r="T51" s="27" t="str">
        <f t="shared" ref="T51" si="5">IF(U51="","",U51/Q51)</f>
        <v/>
      </c>
      <c r="U51" s="41"/>
    </row>
    <row r="52" spans="1:21" ht="12.75" customHeight="1">
      <c r="A52" s="34"/>
      <c r="B52" s="44" t="s">
        <v>60</v>
      </c>
      <c r="C52" s="40" t="s">
        <v>61</v>
      </c>
      <c r="D52" s="37" t="s">
        <v>13</v>
      </c>
      <c r="E52" s="45" t="s">
        <v>189</v>
      </c>
      <c r="F52" s="9">
        <v>5420068683130</v>
      </c>
      <c r="G52" s="92">
        <v>521138</v>
      </c>
      <c r="H52" s="94" t="str">
        <f t="shared" si="0"/>
        <v>https://eprel.ec.europa.eu/screen/product/tyres/521138</v>
      </c>
      <c r="I52" s="64" t="s">
        <v>39</v>
      </c>
      <c r="J52" s="64" t="s">
        <v>26</v>
      </c>
      <c r="K52" s="64">
        <v>68</v>
      </c>
      <c r="L52" s="64">
        <v>2</v>
      </c>
      <c r="M52" s="64" t="s">
        <v>565</v>
      </c>
      <c r="N52" s="64" t="s">
        <v>26</v>
      </c>
      <c r="O52" s="64">
        <v>68</v>
      </c>
      <c r="P52" s="64" t="s">
        <v>142</v>
      </c>
      <c r="Q52" s="36">
        <v>2000</v>
      </c>
      <c r="R52" s="85">
        <v>6.7</v>
      </c>
      <c r="S52" s="36"/>
      <c r="T52" s="27" t="str">
        <f t="shared" si="1"/>
        <v/>
      </c>
      <c r="U52" s="41"/>
    </row>
    <row r="53" spans="1:21" ht="12.75" customHeight="1">
      <c r="A53" s="34"/>
      <c r="B53" s="39" t="s">
        <v>62</v>
      </c>
      <c r="C53" s="40" t="s">
        <v>63</v>
      </c>
      <c r="D53" s="37" t="s">
        <v>13</v>
      </c>
      <c r="E53" s="37" t="s">
        <v>64</v>
      </c>
      <c r="F53" s="9">
        <v>5420068681402</v>
      </c>
      <c r="G53" s="9" t="s">
        <v>568</v>
      </c>
      <c r="H53" s="94" t="str">
        <f t="shared" si="0"/>
        <v/>
      </c>
      <c r="I53" s="64" t="s">
        <v>39</v>
      </c>
      <c r="J53" s="64" t="s">
        <v>26</v>
      </c>
      <c r="K53" s="64">
        <v>69</v>
      </c>
      <c r="L53" s="64">
        <v>2</v>
      </c>
      <c r="M53" s="64" t="s">
        <v>565</v>
      </c>
      <c r="N53" s="64" t="s">
        <v>26</v>
      </c>
      <c r="O53" s="64">
        <v>69</v>
      </c>
      <c r="P53" s="64" t="s">
        <v>142</v>
      </c>
      <c r="Q53" s="36">
        <v>1750</v>
      </c>
      <c r="R53" s="85">
        <v>6.72</v>
      </c>
      <c r="S53" s="36" t="s">
        <v>555</v>
      </c>
      <c r="T53" s="27" t="str">
        <f t="shared" si="1"/>
        <v/>
      </c>
      <c r="U53" s="41"/>
    </row>
    <row r="54" spans="1:21" ht="12.75" customHeight="1">
      <c r="A54" s="34" t="s">
        <v>554</v>
      </c>
      <c r="B54" s="39" t="s">
        <v>62</v>
      </c>
      <c r="C54" s="40" t="s">
        <v>63</v>
      </c>
      <c r="D54" s="37" t="s">
        <v>13</v>
      </c>
      <c r="E54" s="38" t="s">
        <v>561</v>
      </c>
      <c r="F54" s="9">
        <v>5420068688715</v>
      </c>
      <c r="G54" s="92">
        <v>641807</v>
      </c>
      <c r="H54" s="94" t="str">
        <f t="shared" si="0"/>
        <v>https://eprel.ec.europa.eu/screen/product/tyres/641807</v>
      </c>
      <c r="I54" s="64" t="s">
        <v>39</v>
      </c>
      <c r="J54" s="64" t="s">
        <v>26</v>
      </c>
      <c r="K54" s="64">
        <v>68</v>
      </c>
      <c r="L54" s="64">
        <v>2</v>
      </c>
      <c r="M54" s="64" t="s">
        <v>565</v>
      </c>
      <c r="N54" s="64" t="s">
        <v>26</v>
      </c>
      <c r="O54" s="64">
        <v>68</v>
      </c>
      <c r="P54" s="64" t="s">
        <v>142</v>
      </c>
      <c r="Q54" s="36">
        <v>1750</v>
      </c>
      <c r="R54" s="85">
        <v>6.72</v>
      </c>
      <c r="S54" s="36" t="s">
        <v>556</v>
      </c>
      <c r="T54" s="27" t="str">
        <f t="shared" ref="T54" si="6">IF(U54="","",U54/Q54)</f>
        <v/>
      </c>
      <c r="U54" s="41"/>
    </row>
    <row r="55" spans="1:21" ht="12.75" customHeight="1">
      <c r="A55" s="34" t="s">
        <v>403</v>
      </c>
      <c r="B55" s="39" t="s">
        <v>438</v>
      </c>
      <c r="C55" s="40" t="s">
        <v>48</v>
      </c>
      <c r="D55" s="37" t="s">
        <v>13</v>
      </c>
      <c r="E55" s="45" t="s">
        <v>491</v>
      </c>
      <c r="F55" s="9">
        <v>5420068688135</v>
      </c>
      <c r="G55" s="92">
        <v>641756</v>
      </c>
      <c r="H55" s="94" t="str">
        <f t="shared" si="0"/>
        <v>https://eprel.ec.europa.eu/screen/product/tyres/641756</v>
      </c>
      <c r="I55" s="64" t="s">
        <v>39</v>
      </c>
      <c r="J55" s="64" t="s">
        <v>26</v>
      </c>
      <c r="K55" s="64">
        <v>68</v>
      </c>
      <c r="L55" s="64">
        <v>2</v>
      </c>
      <c r="M55" s="64" t="s">
        <v>565</v>
      </c>
      <c r="N55" s="64" t="s">
        <v>26</v>
      </c>
      <c r="O55" s="64">
        <v>68</v>
      </c>
      <c r="P55" s="64" t="s">
        <v>142</v>
      </c>
      <c r="Q55" s="36">
        <v>1540</v>
      </c>
      <c r="R55" s="85">
        <v>7</v>
      </c>
      <c r="S55" s="36"/>
      <c r="T55" s="27" t="str">
        <f t="shared" si="1"/>
        <v/>
      </c>
      <c r="U55" s="41"/>
    </row>
    <row r="56" spans="1:21" ht="12.75" customHeight="1">
      <c r="A56" s="34"/>
      <c r="B56" s="39" t="s">
        <v>65</v>
      </c>
      <c r="C56" s="40" t="s">
        <v>34</v>
      </c>
      <c r="D56" s="37" t="s">
        <v>13</v>
      </c>
      <c r="E56" s="37" t="s">
        <v>66</v>
      </c>
      <c r="F56" s="9">
        <v>5420068681426</v>
      </c>
      <c r="G56" s="92">
        <v>521101</v>
      </c>
      <c r="H56" s="94" t="str">
        <f t="shared" si="0"/>
        <v>https://eprel.ec.europa.eu/screen/product/tyres/521101</v>
      </c>
      <c r="I56" s="64" t="s">
        <v>39</v>
      </c>
      <c r="J56" s="64" t="s">
        <v>26</v>
      </c>
      <c r="K56" s="64">
        <v>69</v>
      </c>
      <c r="L56" s="64">
        <v>2</v>
      </c>
      <c r="M56" s="64" t="s">
        <v>565</v>
      </c>
      <c r="N56" s="64" t="s">
        <v>26</v>
      </c>
      <c r="O56" s="64">
        <v>69</v>
      </c>
      <c r="P56" s="64" t="s">
        <v>142</v>
      </c>
      <c r="Q56" s="36">
        <v>1250</v>
      </c>
      <c r="R56" s="85">
        <v>8.4</v>
      </c>
      <c r="S56" s="36"/>
      <c r="T56" s="27" t="str">
        <f t="shared" si="1"/>
        <v/>
      </c>
      <c r="U56" s="41"/>
    </row>
    <row r="57" spans="1:21" ht="12.75" customHeight="1">
      <c r="A57" s="34"/>
      <c r="B57" s="39" t="s">
        <v>183</v>
      </c>
      <c r="C57" s="40" t="s">
        <v>32</v>
      </c>
      <c r="D57" s="37" t="s">
        <v>13</v>
      </c>
      <c r="E57" s="37" t="s">
        <v>182</v>
      </c>
      <c r="F57" s="9">
        <v>5420068683109</v>
      </c>
      <c r="G57" s="92">
        <v>521141</v>
      </c>
      <c r="H57" s="94" t="str">
        <f t="shared" si="0"/>
        <v>https://eprel.ec.europa.eu/screen/product/tyres/521141</v>
      </c>
      <c r="I57" s="64" t="s">
        <v>39</v>
      </c>
      <c r="J57" s="64" t="s">
        <v>26</v>
      </c>
      <c r="K57" s="64">
        <v>68</v>
      </c>
      <c r="L57" s="64">
        <v>2</v>
      </c>
      <c r="M57" s="64" t="s">
        <v>565</v>
      </c>
      <c r="N57" s="64" t="s">
        <v>26</v>
      </c>
      <c r="O57" s="64">
        <v>68</v>
      </c>
      <c r="P57" s="64" t="s">
        <v>142</v>
      </c>
      <c r="Q57" s="36">
        <v>1900</v>
      </c>
      <c r="R57" s="85">
        <v>6.35</v>
      </c>
      <c r="S57" s="36"/>
      <c r="T57" s="27" t="str">
        <f t="shared" si="1"/>
        <v/>
      </c>
      <c r="U57" s="41"/>
    </row>
    <row r="58" spans="1:21" ht="12.75" customHeight="1">
      <c r="A58" s="34" t="s">
        <v>403</v>
      </c>
      <c r="B58" s="39" t="s">
        <v>409</v>
      </c>
      <c r="C58" s="40" t="s">
        <v>411</v>
      </c>
      <c r="D58" s="37" t="s">
        <v>13</v>
      </c>
      <c r="E58" s="45" t="s">
        <v>492</v>
      </c>
      <c r="F58" s="9">
        <v>5420068688142</v>
      </c>
      <c r="G58" s="92">
        <v>641757</v>
      </c>
      <c r="H58" s="94" t="str">
        <f t="shared" si="0"/>
        <v>https://eprel.ec.europa.eu/screen/product/tyres/641757</v>
      </c>
      <c r="I58" s="64" t="s">
        <v>39</v>
      </c>
      <c r="J58" s="64" t="s">
        <v>26</v>
      </c>
      <c r="K58" s="64">
        <v>68</v>
      </c>
      <c r="L58" s="64">
        <v>2</v>
      </c>
      <c r="M58" s="64" t="s">
        <v>565</v>
      </c>
      <c r="N58" s="64" t="s">
        <v>26</v>
      </c>
      <c r="O58" s="64">
        <v>68</v>
      </c>
      <c r="P58" s="64" t="s">
        <v>142</v>
      </c>
      <c r="Q58" s="36">
        <v>1400</v>
      </c>
      <c r="R58" s="85">
        <v>7.66</v>
      </c>
      <c r="S58" s="36"/>
      <c r="T58" s="27" t="str">
        <f t="shared" si="1"/>
        <v/>
      </c>
      <c r="U58" s="41"/>
    </row>
    <row r="59" spans="1:21" ht="12.75" customHeight="1">
      <c r="A59" s="34" t="s">
        <v>403</v>
      </c>
      <c r="B59" s="39" t="s">
        <v>410</v>
      </c>
      <c r="C59" s="40" t="s">
        <v>34</v>
      </c>
      <c r="D59" s="37" t="s">
        <v>13</v>
      </c>
      <c r="E59" s="45" t="s">
        <v>493</v>
      </c>
      <c r="F59" s="9">
        <v>5420068688159</v>
      </c>
      <c r="G59" s="92">
        <v>641758</v>
      </c>
      <c r="H59" s="94" t="str">
        <f t="shared" si="0"/>
        <v>https://eprel.ec.europa.eu/screen/product/tyres/641758</v>
      </c>
      <c r="I59" s="64" t="s">
        <v>39</v>
      </c>
      <c r="J59" s="64" t="s">
        <v>26</v>
      </c>
      <c r="K59" s="64">
        <v>68</v>
      </c>
      <c r="L59" s="64">
        <v>2</v>
      </c>
      <c r="M59" s="64" t="s">
        <v>565</v>
      </c>
      <c r="N59" s="64" t="s">
        <v>26</v>
      </c>
      <c r="O59" s="64">
        <v>68</v>
      </c>
      <c r="P59" s="64" t="s">
        <v>142</v>
      </c>
      <c r="Q59" s="36">
        <v>1400</v>
      </c>
      <c r="R59" s="85">
        <v>8.02</v>
      </c>
      <c r="S59" s="36"/>
      <c r="T59" s="27" t="str">
        <f t="shared" si="1"/>
        <v/>
      </c>
      <c r="U59" s="41"/>
    </row>
    <row r="60" spans="1:21" ht="12.75" customHeight="1">
      <c r="A60" s="34" t="s">
        <v>403</v>
      </c>
      <c r="B60" s="39" t="s">
        <v>417</v>
      </c>
      <c r="C60" s="40" t="s">
        <v>34</v>
      </c>
      <c r="D60" s="37" t="s">
        <v>13</v>
      </c>
      <c r="E60" s="45" t="s">
        <v>494</v>
      </c>
      <c r="F60" s="9">
        <v>5420068688166</v>
      </c>
      <c r="G60" s="92">
        <v>641759</v>
      </c>
      <c r="H60" s="94" t="str">
        <f t="shared" si="0"/>
        <v>https://eprel.ec.europa.eu/screen/product/tyres/641759</v>
      </c>
      <c r="I60" s="64" t="s">
        <v>39</v>
      </c>
      <c r="J60" s="64" t="s">
        <v>26</v>
      </c>
      <c r="K60" s="64">
        <v>69</v>
      </c>
      <c r="L60" s="64">
        <v>2</v>
      </c>
      <c r="M60" s="64" t="s">
        <v>565</v>
      </c>
      <c r="N60" s="64" t="s">
        <v>26</v>
      </c>
      <c r="O60" s="64">
        <v>69</v>
      </c>
      <c r="P60" s="64" t="s">
        <v>142</v>
      </c>
      <c r="Q60" s="36">
        <v>1300</v>
      </c>
      <c r="R60" s="85">
        <v>8.69</v>
      </c>
      <c r="S60" s="36"/>
      <c r="T60" s="27" t="str">
        <f t="shared" si="1"/>
        <v/>
      </c>
      <c r="U60" s="41"/>
    </row>
    <row r="61" spans="1:21" ht="12.75" customHeight="1">
      <c r="A61" s="34" t="s">
        <v>403</v>
      </c>
      <c r="B61" s="39" t="s">
        <v>417</v>
      </c>
      <c r="C61" s="40" t="s">
        <v>418</v>
      </c>
      <c r="D61" s="37" t="s">
        <v>13</v>
      </c>
      <c r="E61" s="45" t="s">
        <v>495</v>
      </c>
      <c r="F61" s="9">
        <v>5420068688173</v>
      </c>
      <c r="G61" s="92">
        <v>641760</v>
      </c>
      <c r="H61" s="94" t="str">
        <f t="shared" si="0"/>
        <v>https://eprel.ec.europa.eu/screen/product/tyres/641760</v>
      </c>
      <c r="I61" s="64" t="s">
        <v>39</v>
      </c>
      <c r="J61" s="64" t="s">
        <v>26</v>
      </c>
      <c r="K61" s="64">
        <v>69</v>
      </c>
      <c r="L61" s="64">
        <v>2</v>
      </c>
      <c r="M61" s="64" t="s">
        <v>565</v>
      </c>
      <c r="N61" s="64" t="s">
        <v>26</v>
      </c>
      <c r="O61" s="64">
        <v>69</v>
      </c>
      <c r="P61" s="64" t="s">
        <v>142</v>
      </c>
      <c r="Q61" s="36">
        <v>1300</v>
      </c>
      <c r="R61" s="85">
        <v>8.69</v>
      </c>
      <c r="S61" s="36"/>
      <c r="T61" s="27" t="str">
        <f t="shared" si="1"/>
        <v/>
      </c>
      <c r="U61" s="41"/>
    </row>
    <row r="62" spans="1:21" ht="12.75" customHeight="1">
      <c r="A62" s="34"/>
      <c r="B62" s="44" t="s">
        <v>187</v>
      </c>
      <c r="C62" s="40" t="s">
        <v>35</v>
      </c>
      <c r="D62" s="37" t="s">
        <v>13</v>
      </c>
      <c r="E62" s="45" t="s">
        <v>190</v>
      </c>
      <c r="F62" s="9">
        <v>5420068683147</v>
      </c>
      <c r="G62" s="92">
        <v>521139</v>
      </c>
      <c r="H62" s="94" t="str">
        <f t="shared" si="0"/>
        <v>https://eprel.ec.europa.eu/screen/product/tyres/521139</v>
      </c>
      <c r="I62" s="64" t="s">
        <v>39</v>
      </c>
      <c r="J62" s="64" t="s">
        <v>26</v>
      </c>
      <c r="K62" s="64">
        <v>69</v>
      </c>
      <c r="L62" s="64">
        <v>2</v>
      </c>
      <c r="M62" s="64" t="s">
        <v>565</v>
      </c>
      <c r="N62" s="64" t="s">
        <v>26</v>
      </c>
      <c r="O62" s="64">
        <v>69</v>
      </c>
      <c r="P62" s="64" t="s">
        <v>142</v>
      </c>
      <c r="Q62" s="36">
        <v>1200</v>
      </c>
      <c r="R62" s="85">
        <v>9.4</v>
      </c>
      <c r="S62" s="36"/>
      <c r="T62" s="27" t="str">
        <f t="shared" si="1"/>
        <v/>
      </c>
      <c r="U62" s="41"/>
    </row>
    <row r="63" spans="1:21" ht="12.75" customHeight="1">
      <c r="A63" s="34"/>
      <c r="B63" s="44" t="s">
        <v>187</v>
      </c>
      <c r="C63" s="40" t="s">
        <v>51</v>
      </c>
      <c r="D63" s="37" t="s">
        <v>13</v>
      </c>
      <c r="E63" s="37" t="s">
        <v>191</v>
      </c>
      <c r="F63" s="9">
        <v>5420068683154</v>
      </c>
      <c r="G63" s="92">
        <v>521140</v>
      </c>
      <c r="H63" s="94" t="str">
        <f t="shared" si="0"/>
        <v>https://eprel.ec.europa.eu/screen/product/tyres/521140</v>
      </c>
      <c r="I63" s="64" t="s">
        <v>39</v>
      </c>
      <c r="J63" s="64" t="s">
        <v>26</v>
      </c>
      <c r="K63" s="64">
        <v>69</v>
      </c>
      <c r="L63" s="64">
        <v>2</v>
      </c>
      <c r="M63" s="64" t="s">
        <v>565</v>
      </c>
      <c r="N63" s="64" t="s">
        <v>26</v>
      </c>
      <c r="O63" s="64">
        <v>69</v>
      </c>
      <c r="P63" s="64" t="s">
        <v>142</v>
      </c>
      <c r="Q63" s="36">
        <v>1200</v>
      </c>
      <c r="R63" s="85">
        <v>9.4</v>
      </c>
      <c r="S63" s="36"/>
      <c r="T63" s="27" t="str">
        <f t="shared" si="1"/>
        <v/>
      </c>
      <c r="U63" s="41"/>
    </row>
    <row r="64" spans="1:21" ht="12.75" customHeight="1">
      <c r="A64" s="34"/>
      <c r="B64" s="44" t="s">
        <v>266</v>
      </c>
      <c r="C64" s="40" t="s">
        <v>267</v>
      </c>
      <c r="D64" s="37" t="s">
        <v>268</v>
      </c>
      <c r="E64" s="37" t="s">
        <v>269</v>
      </c>
      <c r="F64" s="9">
        <v>5420068684625</v>
      </c>
      <c r="G64" s="92">
        <v>521175</v>
      </c>
      <c r="H64" s="94" t="str">
        <f t="shared" si="0"/>
        <v>https://eprel.ec.europa.eu/screen/product/tyres/521175</v>
      </c>
      <c r="I64" s="64" t="s">
        <v>39</v>
      </c>
      <c r="J64" s="64" t="s">
        <v>26</v>
      </c>
      <c r="K64" s="64">
        <v>71</v>
      </c>
      <c r="L64" s="64">
        <v>2</v>
      </c>
      <c r="M64" s="64" t="s">
        <v>565</v>
      </c>
      <c r="N64" s="64" t="s">
        <v>26</v>
      </c>
      <c r="O64" s="64">
        <v>71</v>
      </c>
      <c r="P64" s="64" t="s">
        <v>142</v>
      </c>
      <c r="Q64" s="36">
        <v>1000</v>
      </c>
      <c r="R64" s="85">
        <v>8.51</v>
      </c>
      <c r="S64" s="36"/>
      <c r="T64" s="27" t="str">
        <f t="shared" si="1"/>
        <v/>
      </c>
      <c r="U64" s="41"/>
    </row>
    <row r="65" spans="1:21" ht="12.75" customHeight="1">
      <c r="A65" s="34"/>
      <c r="B65" s="44" t="s">
        <v>287</v>
      </c>
      <c r="C65" s="40" t="s">
        <v>288</v>
      </c>
      <c r="D65" s="37" t="s">
        <v>13</v>
      </c>
      <c r="E65" s="45" t="s">
        <v>299</v>
      </c>
      <c r="F65" s="9">
        <v>5420068687107</v>
      </c>
      <c r="G65" s="92">
        <v>521180</v>
      </c>
      <c r="H65" s="94" t="str">
        <f t="shared" si="0"/>
        <v>https://eprel.ec.europa.eu/screen/product/tyres/521180</v>
      </c>
      <c r="I65" s="64" t="s">
        <v>39</v>
      </c>
      <c r="J65" s="64" t="s">
        <v>26</v>
      </c>
      <c r="K65" s="64">
        <v>69</v>
      </c>
      <c r="L65" s="64">
        <v>2</v>
      </c>
      <c r="M65" s="64" t="s">
        <v>565</v>
      </c>
      <c r="N65" s="64" t="s">
        <v>26</v>
      </c>
      <c r="O65" s="64">
        <v>69</v>
      </c>
      <c r="P65" s="64" t="s">
        <v>142</v>
      </c>
      <c r="Q65" s="64">
        <v>1040</v>
      </c>
      <c r="R65" s="85">
        <v>9.59</v>
      </c>
      <c r="S65" s="64"/>
      <c r="T65" s="27" t="str">
        <f t="shared" si="1"/>
        <v/>
      </c>
      <c r="U65" s="41"/>
    </row>
    <row r="66" spans="1:21" ht="12.75" customHeight="1">
      <c r="A66" s="34" t="s">
        <v>403</v>
      </c>
      <c r="B66" s="44" t="s">
        <v>287</v>
      </c>
      <c r="C66" s="40" t="s">
        <v>315</v>
      </c>
      <c r="D66" s="37" t="s">
        <v>13</v>
      </c>
      <c r="E66" s="45" t="s">
        <v>345</v>
      </c>
      <c r="F66" s="9">
        <v>5420068687336</v>
      </c>
      <c r="G66" s="92">
        <v>521192</v>
      </c>
      <c r="H66" s="94" t="str">
        <f t="shared" si="0"/>
        <v>https://eprel.ec.europa.eu/screen/product/tyres/521192</v>
      </c>
      <c r="I66" s="64" t="s">
        <v>39</v>
      </c>
      <c r="J66" s="64" t="s">
        <v>26</v>
      </c>
      <c r="K66" s="64">
        <v>69</v>
      </c>
      <c r="L66" s="64">
        <v>2</v>
      </c>
      <c r="M66" s="64" t="s">
        <v>565</v>
      </c>
      <c r="N66" s="64" t="s">
        <v>26</v>
      </c>
      <c r="O66" s="64">
        <v>69</v>
      </c>
      <c r="P66" s="64" t="s">
        <v>142</v>
      </c>
      <c r="Q66" s="64">
        <v>1040</v>
      </c>
      <c r="R66" s="85">
        <v>9.59</v>
      </c>
      <c r="S66" s="64"/>
      <c r="T66" s="27" t="str">
        <f t="shared" si="1"/>
        <v/>
      </c>
      <c r="U66" s="41"/>
    </row>
    <row r="67" spans="1:21" ht="12.75" customHeight="1">
      <c r="A67" s="34"/>
      <c r="B67" s="44" t="s">
        <v>289</v>
      </c>
      <c r="C67" s="40" t="s">
        <v>290</v>
      </c>
      <c r="D67" s="37" t="s">
        <v>13</v>
      </c>
      <c r="E67" s="45" t="s">
        <v>300</v>
      </c>
      <c r="F67" s="9">
        <v>5420068687114</v>
      </c>
      <c r="G67" s="92">
        <v>521181</v>
      </c>
      <c r="H67" s="94" t="str">
        <f t="shared" si="0"/>
        <v>https://eprel.ec.europa.eu/screen/product/tyres/521181</v>
      </c>
      <c r="I67" s="64" t="s">
        <v>39</v>
      </c>
      <c r="J67" s="64" t="s">
        <v>26</v>
      </c>
      <c r="K67" s="64">
        <v>69</v>
      </c>
      <c r="L67" s="64">
        <v>2</v>
      </c>
      <c r="M67" s="64" t="s">
        <v>565</v>
      </c>
      <c r="N67" s="64" t="s">
        <v>26</v>
      </c>
      <c r="O67" s="64">
        <v>69</v>
      </c>
      <c r="P67" s="64" t="s">
        <v>142</v>
      </c>
      <c r="Q67" s="64">
        <v>1040</v>
      </c>
      <c r="R67" s="85">
        <v>10.26</v>
      </c>
      <c r="S67" s="64"/>
      <c r="T67" s="27" t="str">
        <f t="shared" si="1"/>
        <v/>
      </c>
      <c r="U67" s="41"/>
    </row>
    <row r="68" spans="1:21" ht="12.75" customHeight="1">
      <c r="A68" s="34"/>
      <c r="B68" s="44" t="s">
        <v>291</v>
      </c>
      <c r="C68" s="40" t="s">
        <v>67</v>
      </c>
      <c r="D68" s="37" t="s">
        <v>13</v>
      </c>
      <c r="E68" s="45" t="s">
        <v>301</v>
      </c>
      <c r="F68" s="9">
        <v>5420068687121</v>
      </c>
      <c r="G68" s="92">
        <v>521182</v>
      </c>
      <c r="H68" s="94" t="str">
        <f t="shared" si="0"/>
        <v>https://eprel.ec.europa.eu/screen/product/tyres/521182</v>
      </c>
      <c r="I68" s="64" t="s">
        <v>39</v>
      </c>
      <c r="J68" s="64" t="s">
        <v>26</v>
      </c>
      <c r="K68" s="64">
        <v>69</v>
      </c>
      <c r="L68" s="64">
        <v>2</v>
      </c>
      <c r="M68" s="64" t="s">
        <v>565</v>
      </c>
      <c r="N68" s="64" t="s">
        <v>26</v>
      </c>
      <c r="O68" s="64">
        <v>69</v>
      </c>
      <c r="P68" s="64" t="s">
        <v>142</v>
      </c>
      <c r="Q68" s="64">
        <v>1020</v>
      </c>
      <c r="R68" s="85">
        <v>10.61</v>
      </c>
      <c r="S68" s="64"/>
      <c r="T68" s="27" t="str">
        <f t="shared" si="1"/>
        <v/>
      </c>
      <c r="U68" s="41"/>
    </row>
    <row r="69" spans="1:21" ht="12.75" customHeight="1">
      <c r="A69" s="34" t="s">
        <v>403</v>
      </c>
      <c r="B69" s="44" t="s">
        <v>455</v>
      </c>
      <c r="C69" s="40" t="s">
        <v>68</v>
      </c>
      <c r="D69" s="46" t="s">
        <v>93</v>
      </c>
      <c r="E69" s="45" t="s">
        <v>496</v>
      </c>
      <c r="F69" s="9">
        <v>5420068688180</v>
      </c>
      <c r="G69" s="92">
        <v>641761</v>
      </c>
      <c r="H69" s="94" t="str">
        <f t="shared" si="0"/>
        <v>https://eprel.ec.europa.eu/screen/product/tyres/641761</v>
      </c>
      <c r="I69" s="64" t="s">
        <v>26</v>
      </c>
      <c r="J69" s="64" t="s">
        <v>142</v>
      </c>
      <c r="K69" s="64">
        <v>70</v>
      </c>
      <c r="L69" s="64">
        <v>2</v>
      </c>
      <c r="M69" s="64" t="s">
        <v>26</v>
      </c>
      <c r="N69" s="64" t="s">
        <v>142</v>
      </c>
      <c r="O69" s="64">
        <v>70</v>
      </c>
      <c r="P69" s="64" t="s">
        <v>142</v>
      </c>
      <c r="Q69" s="78">
        <v>890</v>
      </c>
      <c r="R69" s="85">
        <v>11.47</v>
      </c>
      <c r="S69" s="64"/>
      <c r="T69" s="27" t="str">
        <f t="shared" si="1"/>
        <v/>
      </c>
      <c r="U69" s="41"/>
    </row>
    <row r="70" spans="1:21" ht="12.75" customHeight="1">
      <c r="A70" s="34"/>
      <c r="B70" s="42" t="s">
        <v>71</v>
      </c>
      <c r="C70" s="12"/>
      <c r="D70" s="46"/>
      <c r="E70" s="48"/>
      <c r="F70" s="9"/>
      <c r="G70" s="9"/>
      <c r="H70" s="94" t="str">
        <f t="shared" si="0"/>
        <v/>
      </c>
      <c r="I70" s="64"/>
      <c r="J70" s="64"/>
      <c r="K70" s="64"/>
      <c r="L70" s="64"/>
      <c r="M70" s="64"/>
      <c r="N70" s="64"/>
      <c r="O70" s="64"/>
      <c r="P70" s="64"/>
      <c r="Q70" s="36"/>
      <c r="R70" s="85"/>
      <c r="S70" s="36"/>
      <c r="T70" s="27" t="str">
        <f t="shared" si="1"/>
        <v/>
      </c>
      <c r="U70" s="41"/>
    </row>
    <row r="71" spans="1:21" ht="12.75" customHeight="1">
      <c r="A71" s="34"/>
      <c r="B71" s="39" t="s">
        <v>72</v>
      </c>
      <c r="C71" s="40" t="s">
        <v>73</v>
      </c>
      <c r="D71" s="37" t="s">
        <v>13</v>
      </c>
      <c r="E71" s="37" t="s">
        <v>74</v>
      </c>
      <c r="F71" s="9">
        <v>5420068681488</v>
      </c>
      <c r="G71" s="9" t="s">
        <v>568</v>
      </c>
      <c r="H71" s="94" t="str">
        <f t="shared" si="0"/>
        <v/>
      </c>
      <c r="I71" s="64" t="s">
        <v>39</v>
      </c>
      <c r="J71" s="64" t="s">
        <v>26</v>
      </c>
      <c r="K71" s="64">
        <v>69</v>
      </c>
      <c r="L71" s="64">
        <v>2</v>
      </c>
      <c r="M71" s="64" t="s">
        <v>565</v>
      </c>
      <c r="N71" s="64" t="s">
        <v>26</v>
      </c>
      <c r="O71" s="64">
        <v>69</v>
      </c>
      <c r="P71" s="64" t="s">
        <v>142</v>
      </c>
      <c r="Q71" s="36">
        <v>1500</v>
      </c>
      <c r="R71" s="85">
        <v>7.4</v>
      </c>
      <c r="S71" s="36" t="s">
        <v>555</v>
      </c>
      <c r="T71" s="27" t="str">
        <f t="shared" si="1"/>
        <v/>
      </c>
      <c r="U71" s="41"/>
    </row>
    <row r="72" spans="1:21" ht="12.75" customHeight="1">
      <c r="A72" s="34" t="s">
        <v>554</v>
      </c>
      <c r="B72" s="39" t="s">
        <v>72</v>
      </c>
      <c r="C72" s="40" t="s">
        <v>73</v>
      </c>
      <c r="D72" s="37" t="s">
        <v>13</v>
      </c>
      <c r="E72" s="38" t="s">
        <v>562</v>
      </c>
      <c r="F72" s="9">
        <v>5420068688722</v>
      </c>
      <c r="G72" s="92">
        <v>641808</v>
      </c>
      <c r="H72" s="94" t="str">
        <f t="shared" si="0"/>
        <v>https://eprel.ec.europa.eu/screen/product/tyres/641808</v>
      </c>
      <c r="I72" s="64" t="s">
        <v>39</v>
      </c>
      <c r="J72" s="64" t="s">
        <v>26</v>
      </c>
      <c r="K72" s="64">
        <v>68</v>
      </c>
      <c r="L72" s="64">
        <v>2</v>
      </c>
      <c r="M72" s="64" t="s">
        <v>565</v>
      </c>
      <c r="N72" s="64" t="s">
        <v>26</v>
      </c>
      <c r="O72" s="64">
        <v>68</v>
      </c>
      <c r="P72" s="64" t="s">
        <v>142</v>
      </c>
      <c r="Q72" s="36">
        <v>1500</v>
      </c>
      <c r="R72" s="85">
        <v>7.4</v>
      </c>
      <c r="S72" s="36" t="s">
        <v>556</v>
      </c>
      <c r="T72" s="27" t="str">
        <f t="shared" ref="T72" si="7">IF(U72="","",U72/Q72)</f>
        <v/>
      </c>
      <c r="U72" s="41"/>
    </row>
    <row r="73" spans="1:21" ht="12.75" customHeight="1">
      <c r="A73" s="34"/>
      <c r="B73" s="39" t="s">
        <v>75</v>
      </c>
      <c r="C73" s="40" t="s">
        <v>48</v>
      </c>
      <c r="D73" s="37" t="s">
        <v>13</v>
      </c>
      <c r="E73" s="37" t="s">
        <v>76</v>
      </c>
      <c r="F73" s="9">
        <v>5420068681495</v>
      </c>
      <c r="G73" s="9" t="s">
        <v>568</v>
      </c>
      <c r="H73" s="94" t="str">
        <f t="shared" ref="H73:H136" si="8">IF(G73&lt;&gt;"",HYPERLINK($H$7&amp;G73),"")</f>
        <v/>
      </c>
      <c r="I73" s="64" t="s">
        <v>39</v>
      </c>
      <c r="J73" s="64" t="s">
        <v>26</v>
      </c>
      <c r="K73" s="64">
        <v>69</v>
      </c>
      <c r="L73" s="64">
        <v>2</v>
      </c>
      <c r="M73" s="64" t="s">
        <v>565</v>
      </c>
      <c r="N73" s="64" t="s">
        <v>26</v>
      </c>
      <c r="O73" s="64">
        <v>69</v>
      </c>
      <c r="P73" s="64" t="s">
        <v>142</v>
      </c>
      <c r="Q73" s="36">
        <v>1450</v>
      </c>
      <c r="R73" s="85">
        <v>8.08</v>
      </c>
      <c r="S73" s="36" t="s">
        <v>555</v>
      </c>
      <c r="T73" s="27" t="str">
        <f t="shared" si="1"/>
        <v/>
      </c>
      <c r="U73" s="41"/>
    </row>
    <row r="74" spans="1:21" ht="12.75" customHeight="1">
      <c r="A74" s="34" t="s">
        <v>554</v>
      </c>
      <c r="B74" s="39" t="s">
        <v>75</v>
      </c>
      <c r="C74" s="40" t="s">
        <v>48</v>
      </c>
      <c r="D74" s="37" t="s">
        <v>13</v>
      </c>
      <c r="E74" s="38" t="s">
        <v>563</v>
      </c>
      <c r="F74" s="9">
        <v>5420068688739</v>
      </c>
      <c r="G74" s="92">
        <v>641809</v>
      </c>
      <c r="H74" s="94" t="str">
        <f t="shared" si="8"/>
        <v>https://eprel.ec.europa.eu/screen/product/tyres/641809</v>
      </c>
      <c r="I74" s="64" t="s">
        <v>39</v>
      </c>
      <c r="J74" s="64" t="s">
        <v>26</v>
      </c>
      <c r="K74" s="64">
        <v>68</v>
      </c>
      <c r="L74" s="64">
        <v>2</v>
      </c>
      <c r="M74" s="64" t="s">
        <v>565</v>
      </c>
      <c r="N74" s="64" t="s">
        <v>26</v>
      </c>
      <c r="O74" s="64">
        <v>68</v>
      </c>
      <c r="P74" s="64" t="s">
        <v>142</v>
      </c>
      <c r="Q74" s="36">
        <v>1450</v>
      </c>
      <c r="R74" s="85">
        <v>8.08</v>
      </c>
      <c r="S74" s="36" t="s">
        <v>556</v>
      </c>
      <c r="T74" s="27" t="str">
        <f t="shared" ref="T74" si="9">IF(U74="","",U74/Q74)</f>
        <v/>
      </c>
      <c r="U74" s="41"/>
    </row>
    <row r="75" spans="1:21" ht="12.75" customHeight="1">
      <c r="A75" s="34"/>
      <c r="B75" s="39" t="s">
        <v>75</v>
      </c>
      <c r="C75" s="40" t="s">
        <v>77</v>
      </c>
      <c r="D75" s="37" t="s">
        <v>13</v>
      </c>
      <c r="E75" s="37" t="s">
        <v>78</v>
      </c>
      <c r="F75" s="9">
        <v>5420068681501</v>
      </c>
      <c r="G75" s="9" t="s">
        <v>568</v>
      </c>
      <c r="H75" s="94" t="str">
        <f t="shared" si="8"/>
        <v/>
      </c>
      <c r="I75" s="64" t="s">
        <v>39</v>
      </c>
      <c r="J75" s="64" t="s">
        <v>26</v>
      </c>
      <c r="K75" s="64">
        <v>69</v>
      </c>
      <c r="L75" s="64">
        <v>2</v>
      </c>
      <c r="M75" s="64" t="s">
        <v>565</v>
      </c>
      <c r="N75" s="64" t="s">
        <v>26</v>
      </c>
      <c r="O75" s="64">
        <v>69</v>
      </c>
      <c r="P75" s="64" t="s">
        <v>142</v>
      </c>
      <c r="Q75" s="36">
        <v>1450</v>
      </c>
      <c r="R75" s="85">
        <v>8.08</v>
      </c>
      <c r="S75" s="36" t="s">
        <v>555</v>
      </c>
      <c r="T75" s="27" t="str">
        <f t="shared" si="1"/>
        <v/>
      </c>
      <c r="U75" s="41"/>
    </row>
    <row r="76" spans="1:21" ht="12.75" customHeight="1">
      <c r="A76" s="34" t="s">
        <v>554</v>
      </c>
      <c r="B76" s="39" t="s">
        <v>75</v>
      </c>
      <c r="C76" s="40" t="s">
        <v>77</v>
      </c>
      <c r="D76" s="37" t="s">
        <v>13</v>
      </c>
      <c r="E76" s="38" t="s">
        <v>564</v>
      </c>
      <c r="F76" s="9">
        <v>5420068688746</v>
      </c>
      <c r="G76" s="92">
        <v>641810</v>
      </c>
      <c r="H76" s="94" t="str">
        <f t="shared" si="8"/>
        <v>https://eprel.ec.europa.eu/screen/product/tyres/641810</v>
      </c>
      <c r="I76" s="64" t="s">
        <v>39</v>
      </c>
      <c r="J76" s="64" t="s">
        <v>26</v>
      </c>
      <c r="K76" s="64">
        <v>68</v>
      </c>
      <c r="L76" s="64">
        <v>2</v>
      </c>
      <c r="M76" s="64" t="s">
        <v>565</v>
      </c>
      <c r="N76" s="64" t="s">
        <v>26</v>
      </c>
      <c r="O76" s="64">
        <v>68</v>
      </c>
      <c r="P76" s="64" t="s">
        <v>142</v>
      </c>
      <c r="Q76" s="36">
        <v>1450</v>
      </c>
      <c r="R76" s="85">
        <v>8.08</v>
      </c>
      <c r="S76" s="36" t="s">
        <v>556</v>
      </c>
      <c r="T76" s="27" t="str">
        <f t="shared" ref="T76:T77" si="10">IF(U76="","",U76/Q76)</f>
        <v/>
      </c>
      <c r="U76" s="41"/>
    </row>
    <row r="77" spans="1:21" ht="12.75" customHeight="1">
      <c r="A77" s="34" t="s">
        <v>12</v>
      </c>
      <c r="B77" s="39" t="s">
        <v>570</v>
      </c>
      <c r="C77" s="40" t="s">
        <v>571</v>
      </c>
      <c r="D77" s="37" t="s">
        <v>13</v>
      </c>
      <c r="E77" s="38" t="s">
        <v>573</v>
      </c>
      <c r="F77" s="9">
        <v>5420068688883</v>
      </c>
      <c r="G77" s="9" t="s">
        <v>568</v>
      </c>
      <c r="H77" s="94" t="str">
        <f t="shared" si="8"/>
        <v/>
      </c>
      <c r="I77" s="64"/>
      <c r="J77" s="64"/>
      <c r="K77" s="64"/>
      <c r="L77" s="64"/>
      <c r="M77" s="64"/>
      <c r="N77" s="64"/>
      <c r="O77" s="64"/>
      <c r="P77" s="64"/>
      <c r="Q77" s="36"/>
      <c r="R77" s="85"/>
      <c r="S77" s="36"/>
      <c r="T77" s="27" t="str">
        <f t="shared" si="10"/>
        <v/>
      </c>
      <c r="U77" s="41"/>
    </row>
    <row r="78" spans="1:21" ht="12.75" customHeight="1">
      <c r="A78" s="34" t="s">
        <v>403</v>
      </c>
      <c r="B78" s="39" t="s">
        <v>412</v>
      </c>
      <c r="C78" s="40" t="s">
        <v>413</v>
      </c>
      <c r="D78" s="37" t="s">
        <v>13</v>
      </c>
      <c r="E78" s="45" t="s">
        <v>497</v>
      </c>
      <c r="F78" s="9">
        <v>5420068688197</v>
      </c>
      <c r="G78" s="92">
        <v>641762</v>
      </c>
      <c r="H78" s="94" t="str">
        <f t="shared" si="8"/>
        <v>https://eprel.ec.europa.eu/screen/product/tyres/641762</v>
      </c>
      <c r="I78" s="64" t="s">
        <v>39</v>
      </c>
      <c r="J78" s="64" t="s">
        <v>26</v>
      </c>
      <c r="K78" s="64">
        <v>69</v>
      </c>
      <c r="L78" s="64">
        <v>2</v>
      </c>
      <c r="M78" s="64" t="s">
        <v>565</v>
      </c>
      <c r="N78" s="64" t="s">
        <v>26</v>
      </c>
      <c r="O78" s="64">
        <v>69</v>
      </c>
      <c r="P78" s="64" t="s">
        <v>142</v>
      </c>
      <c r="Q78" s="36">
        <v>1350</v>
      </c>
      <c r="R78" s="85">
        <v>8.2100000000000009</v>
      </c>
      <c r="S78" s="36"/>
      <c r="T78" s="27" t="str">
        <f t="shared" si="1"/>
        <v/>
      </c>
      <c r="U78" s="41"/>
    </row>
    <row r="79" spans="1:21" ht="12.75" customHeight="1">
      <c r="A79" s="34" t="s">
        <v>403</v>
      </c>
      <c r="B79" s="39" t="s">
        <v>412</v>
      </c>
      <c r="C79" s="40" t="s">
        <v>414</v>
      </c>
      <c r="D79" s="37" t="s">
        <v>13</v>
      </c>
      <c r="E79" s="45" t="s">
        <v>498</v>
      </c>
      <c r="F79" s="9">
        <v>5420068688203</v>
      </c>
      <c r="G79" s="92">
        <v>641763</v>
      </c>
      <c r="H79" s="94" t="str">
        <f t="shared" si="8"/>
        <v>https://eprel.ec.europa.eu/screen/product/tyres/641763</v>
      </c>
      <c r="I79" s="64" t="s">
        <v>39</v>
      </c>
      <c r="J79" s="64" t="s">
        <v>26</v>
      </c>
      <c r="K79" s="64">
        <v>69</v>
      </c>
      <c r="L79" s="64">
        <v>2</v>
      </c>
      <c r="M79" s="64" t="s">
        <v>565</v>
      </c>
      <c r="N79" s="64" t="s">
        <v>26</v>
      </c>
      <c r="O79" s="64">
        <v>69</v>
      </c>
      <c r="P79" s="64" t="s">
        <v>142</v>
      </c>
      <c r="Q79" s="36">
        <v>1350</v>
      </c>
      <c r="R79" s="85">
        <v>8.2100000000000009</v>
      </c>
      <c r="S79" s="36"/>
      <c r="T79" s="27" t="str">
        <f t="shared" si="1"/>
        <v/>
      </c>
      <c r="U79" s="41"/>
    </row>
    <row r="80" spans="1:21" ht="12.75" customHeight="1">
      <c r="A80" s="34" t="s">
        <v>403</v>
      </c>
      <c r="B80" s="39" t="s">
        <v>464</v>
      </c>
      <c r="C80" s="40" t="s">
        <v>418</v>
      </c>
      <c r="D80" s="37" t="s">
        <v>13</v>
      </c>
      <c r="E80" s="45" t="s">
        <v>499</v>
      </c>
      <c r="F80" s="9">
        <v>5420068688210</v>
      </c>
      <c r="G80" s="92">
        <v>641764</v>
      </c>
      <c r="H80" s="94" t="str">
        <f t="shared" si="8"/>
        <v>https://eprel.ec.europa.eu/screen/product/tyres/641764</v>
      </c>
      <c r="I80" s="64" t="s">
        <v>39</v>
      </c>
      <c r="J80" s="64" t="s">
        <v>26</v>
      </c>
      <c r="K80" s="64">
        <v>69</v>
      </c>
      <c r="L80" s="64">
        <v>2</v>
      </c>
      <c r="M80" s="64" t="s">
        <v>565</v>
      </c>
      <c r="N80" s="64" t="s">
        <v>26</v>
      </c>
      <c r="O80" s="64">
        <v>69</v>
      </c>
      <c r="P80" s="64" t="s">
        <v>142</v>
      </c>
      <c r="Q80" s="36">
        <v>1300</v>
      </c>
      <c r="R80" s="85">
        <v>8.74</v>
      </c>
      <c r="S80" s="36"/>
      <c r="T80" s="27" t="str">
        <f t="shared" si="1"/>
        <v/>
      </c>
      <c r="U80" s="41"/>
    </row>
    <row r="81" spans="1:27" ht="12.75" customHeight="1">
      <c r="A81" s="34"/>
      <c r="B81" s="39" t="s">
        <v>79</v>
      </c>
      <c r="C81" s="40" t="s">
        <v>80</v>
      </c>
      <c r="D81" s="37" t="s">
        <v>13</v>
      </c>
      <c r="E81" s="37" t="s">
        <v>81</v>
      </c>
      <c r="F81" s="9">
        <v>5420068681518</v>
      </c>
      <c r="G81" s="92">
        <v>521102</v>
      </c>
      <c r="H81" s="94" t="str">
        <f t="shared" si="8"/>
        <v>https://eprel.ec.europa.eu/screen/product/tyres/521102</v>
      </c>
      <c r="I81" s="64" t="s">
        <v>39</v>
      </c>
      <c r="J81" s="64" t="s">
        <v>26</v>
      </c>
      <c r="K81" s="64">
        <v>69</v>
      </c>
      <c r="L81" s="64">
        <v>2</v>
      </c>
      <c r="M81" s="64" t="s">
        <v>565</v>
      </c>
      <c r="N81" s="64" t="s">
        <v>26</v>
      </c>
      <c r="O81" s="64">
        <v>69</v>
      </c>
      <c r="P81" s="64" t="s">
        <v>142</v>
      </c>
      <c r="Q81" s="36">
        <v>1300</v>
      </c>
      <c r="R81" s="85">
        <v>8.64</v>
      </c>
      <c r="S81" s="36"/>
      <c r="T81" s="27" t="str">
        <f t="shared" si="1"/>
        <v/>
      </c>
      <c r="U81" s="41"/>
    </row>
    <row r="82" spans="1:27" ht="12.75" customHeight="1">
      <c r="A82" s="34"/>
      <c r="B82" s="39" t="s">
        <v>79</v>
      </c>
      <c r="C82" s="40" t="s">
        <v>82</v>
      </c>
      <c r="D82" s="37" t="s">
        <v>13</v>
      </c>
      <c r="E82" s="37" t="s">
        <v>83</v>
      </c>
      <c r="F82" s="9">
        <v>5420068681525</v>
      </c>
      <c r="G82" s="92">
        <v>521103</v>
      </c>
      <c r="H82" s="94" t="str">
        <f t="shared" si="8"/>
        <v>https://eprel.ec.europa.eu/screen/product/tyres/521103</v>
      </c>
      <c r="I82" s="64" t="s">
        <v>39</v>
      </c>
      <c r="J82" s="64" t="s">
        <v>26</v>
      </c>
      <c r="K82" s="64">
        <v>69</v>
      </c>
      <c r="L82" s="64">
        <v>2</v>
      </c>
      <c r="M82" s="64" t="s">
        <v>565</v>
      </c>
      <c r="N82" s="64" t="s">
        <v>26</v>
      </c>
      <c r="O82" s="64">
        <v>69</v>
      </c>
      <c r="P82" s="64" t="s">
        <v>142</v>
      </c>
      <c r="Q82" s="36">
        <v>1300</v>
      </c>
      <c r="R82" s="85">
        <v>8.94</v>
      </c>
      <c r="S82" s="36"/>
      <c r="T82" s="27" t="str">
        <f t="shared" ref="T82:T144" si="11">IF(U82="","",U82/Q82)</f>
        <v/>
      </c>
      <c r="U82" s="41"/>
    </row>
    <row r="83" spans="1:27" ht="12.75" customHeight="1">
      <c r="A83" s="34" t="s">
        <v>12</v>
      </c>
      <c r="B83" s="39" t="s">
        <v>572</v>
      </c>
      <c r="C83" s="40" t="s">
        <v>51</v>
      </c>
      <c r="D83" s="37" t="s">
        <v>13</v>
      </c>
      <c r="E83" s="38" t="s">
        <v>574</v>
      </c>
      <c r="F83" s="9">
        <v>5420068688890</v>
      </c>
      <c r="G83" s="9" t="s">
        <v>568</v>
      </c>
      <c r="H83" s="94" t="str">
        <f t="shared" si="8"/>
        <v/>
      </c>
      <c r="I83" s="64"/>
      <c r="J83" s="64"/>
      <c r="K83" s="64"/>
      <c r="L83" s="64"/>
      <c r="M83" s="64"/>
      <c r="N83" s="64"/>
      <c r="O83" s="64"/>
      <c r="P83" s="64"/>
      <c r="Q83" s="36"/>
      <c r="R83" s="85"/>
      <c r="S83" s="36"/>
      <c r="T83" s="27" t="str">
        <f t="shared" si="11"/>
        <v/>
      </c>
      <c r="U83" s="41"/>
    </row>
    <row r="84" spans="1:27" ht="12.75" customHeight="1">
      <c r="A84" s="34"/>
      <c r="B84" s="44" t="s">
        <v>84</v>
      </c>
      <c r="C84" s="40" t="s">
        <v>35</v>
      </c>
      <c r="D84" s="37" t="s">
        <v>13</v>
      </c>
      <c r="E84" s="45" t="s">
        <v>312</v>
      </c>
      <c r="F84" s="9">
        <v>5420068687183</v>
      </c>
      <c r="G84" s="92">
        <v>521188</v>
      </c>
      <c r="H84" s="94" t="str">
        <f t="shared" si="8"/>
        <v>https://eprel.ec.europa.eu/screen/product/tyres/521188</v>
      </c>
      <c r="I84" s="64" t="s">
        <v>39</v>
      </c>
      <c r="J84" s="64" t="s">
        <v>26</v>
      </c>
      <c r="K84" s="64">
        <v>69</v>
      </c>
      <c r="L84" s="64">
        <v>2</v>
      </c>
      <c r="M84" s="64" t="s">
        <v>565</v>
      </c>
      <c r="N84" s="64" t="s">
        <v>26</v>
      </c>
      <c r="O84" s="64">
        <v>69</v>
      </c>
      <c r="P84" s="64" t="s">
        <v>142</v>
      </c>
      <c r="Q84" s="64">
        <v>1050</v>
      </c>
      <c r="R84" s="85">
        <v>9.11</v>
      </c>
      <c r="S84" s="64"/>
      <c r="T84" s="27" t="str">
        <f t="shared" si="11"/>
        <v/>
      </c>
      <c r="U84" s="41"/>
    </row>
    <row r="85" spans="1:27" s="1" customFormat="1" ht="12.75" customHeight="1">
      <c r="A85" s="43"/>
      <c r="B85" s="44" t="s">
        <v>84</v>
      </c>
      <c r="C85" s="40" t="s">
        <v>51</v>
      </c>
      <c r="D85" s="45" t="s">
        <v>13</v>
      </c>
      <c r="E85" s="45" t="s">
        <v>85</v>
      </c>
      <c r="F85" s="9">
        <v>5420068681532</v>
      </c>
      <c r="G85" s="92">
        <v>521104</v>
      </c>
      <c r="H85" s="94" t="str">
        <f t="shared" si="8"/>
        <v>https://eprel.ec.europa.eu/screen/product/tyres/521104</v>
      </c>
      <c r="I85" s="64" t="s">
        <v>39</v>
      </c>
      <c r="J85" s="64" t="s">
        <v>26</v>
      </c>
      <c r="K85" s="64">
        <v>69</v>
      </c>
      <c r="L85" s="64">
        <v>2</v>
      </c>
      <c r="M85" s="64" t="s">
        <v>565</v>
      </c>
      <c r="N85" s="64" t="s">
        <v>26</v>
      </c>
      <c r="O85" s="64">
        <v>69</v>
      </c>
      <c r="P85" s="64" t="s">
        <v>142</v>
      </c>
      <c r="Q85" s="36">
        <v>1050</v>
      </c>
      <c r="R85" s="85">
        <v>9.39</v>
      </c>
      <c r="S85" s="36"/>
      <c r="T85" s="27" t="str">
        <f t="shared" si="11"/>
        <v/>
      </c>
      <c r="U85" s="41"/>
      <c r="V85" s="68"/>
      <c r="AA85" s="72"/>
    </row>
    <row r="86" spans="1:27" s="1" customFormat="1" ht="12.75" customHeight="1">
      <c r="A86" s="43"/>
      <c r="B86" s="44" t="s">
        <v>308</v>
      </c>
      <c r="C86" s="40" t="s">
        <v>309</v>
      </c>
      <c r="D86" s="45" t="s">
        <v>13</v>
      </c>
      <c r="E86" s="45" t="s">
        <v>313</v>
      </c>
      <c r="F86" s="9">
        <v>5420068687190</v>
      </c>
      <c r="G86" s="92">
        <v>521189</v>
      </c>
      <c r="H86" s="94" t="str">
        <f t="shared" si="8"/>
        <v>https://eprel.ec.europa.eu/screen/product/tyres/521189</v>
      </c>
      <c r="I86" s="64" t="s">
        <v>39</v>
      </c>
      <c r="J86" s="64" t="s">
        <v>26</v>
      </c>
      <c r="K86" s="64">
        <v>69</v>
      </c>
      <c r="L86" s="64">
        <v>2</v>
      </c>
      <c r="M86" s="64" t="s">
        <v>565</v>
      </c>
      <c r="N86" s="64" t="s">
        <v>26</v>
      </c>
      <c r="O86" s="64">
        <v>69</v>
      </c>
      <c r="P86" s="64" t="s">
        <v>142</v>
      </c>
      <c r="Q86" s="64">
        <v>1050</v>
      </c>
      <c r="R86" s="85">
        <v>9.76</v>
      </c>
      <c r="S86" s="64"/>
      <c r="T86" s="27" t="str">
        <f t="shared" si="11"/>
        <v/>
      </c>
      <c r="U86" s="41"/>
      <c r="V86" s="68"/>
      <c r="AA86" s="72"/>
    </row>
    <row r="87" spans="1:27" s="1" customFormat="1" ht="12.75" customHeight="1">
      <c r="A87" s="43"/>
      <c r="B87" s="44" t="s">
        <v>84</v>
      </c>
      <c r="C87" s="40" t="s">
        <v>307</v>
      </c>
      <c r="D87" s="45" t="s">
        <v>13</v>
      </c>
      <c r="E87" s="45" t="s">
        <v>314</v>
      </c>
      <c r="F87" s="9">
        <v>5420068687206</v>
      </c>
      <c r="G87" s="92">
        <v>521190</v>
      </c>
      <c r="H87" s="94" t="str">
        <f t="shared" si="8"/>
        <v>https://eprel.ec.europa.eu/screen/product/tyres/521190</v>
      </c>
      <c r="I87" s="64" t="s">
        <v>39</v>
      </c>
      <c r="J87" s="64" t="s">
        <v>26</v>
      </c>
      <c r="K87" s="64">
        <v>69</v>
      </c>
      <c r="L87" s="64">
        <v>2</v>
      </c>
      <c r="M87" s="64" t="s">
        <v>565</v>
      </c>
      <c r="N87" s="64" t="s">
        <v>26</v>
      </c>
      <c r="O87" s="64">
        <v>69</v>
      </c>
      <c r="P87" s="64" t="s">
        <v>142</v>
      </c>
      <c r="Q87" s="64">
        <v>1050</v>
      </c>
      <c r="R87" s="85">
        <v>9.16</v>
      </c>
      <c r="S87" s="64"/>
      <c r="T87" s="27" t="str">
        <f t="shared" si="11"/>
        <v/>
      </c>
      <c r="U87" s="41"/>
      <c r="V87" s="68"/>
      <c r="AA87" s="72"/>
    </row>
    <row r="88" spans="1:27" s="1" customFormat="1" ht="12.75" customHeight="1">
      <c r="A88" s="43"/>
      <c r="B88" s="39" t="s">
        <v>292</v>
      </c>
      <c r="C88" s="40" t="s">
        <v>369</v>
      </c>
      <c r="D88" s="45" t="s">
        <v>13</v>
      </c>
      <c r="E88" s="45" t="s">
        <v>346</v>
      </c>
      <c r="F88" s="9">
        <v>5420068687343</v>
      </c>
      <c r="G88" s="92">
        <v>521193</v>
      </c>
      <c r="H88" s="94" t="str">
        <f t="shared" si="8"/>
        <v>https://eprel.ec.europa.eu/screen/product/tyres/521193</v>
      </c>
      <c r="I88" s="64" t="s">
        <v>39</v>
      </c>
      <c r="J88" s="64" t="s">
        <v>26</v>
      </c>
      <c r="K88" s="64">
        <v>69</v>
      </c>
      <c r="L88" s="64">
        <v>2</v>
      </c>
      <c r="M88" s="64" t="s">
        <v>565</v>
      </c>
      <c r="N88" s="64" t="s">
        <v>26</v>
      </c>
      <c r="O88" s="64">
        <v>69</v>
      </c>
      <c r="P88" s="64" t="s">
        <v>142</v>
      </c>
      <c r="Q88" s="64">
        <v>1050</v>
      </c>
      <c r="R88" s="85">
        <v>10.56</v>
      </c>
      <c r="S88" s="64"/>
      <c r="T88" s="27" t="str">
        <f t="shared" si="11"/>
        <v/>
      </c>
      <c r="U88" s="41"/>
      <c r="V88" s="68"/>
      <c r="AA88" s="72"/>
    </row>
    <row r="89" spans="1:27" ht="12.75" customHeight="1">
      <c r="A89" s="34"/>
      <c r="B89" s="39" t="s">
        <v>292</v>
      </c>
      <c r="C89" s="12" t="s">
        <v>87</v>
      </c>
      <c r="D89" s="45" t="s">
        <v>13</v>
      </c>
      <c r="E89" s="45" t="s">
        <v>302</v>
      </c>
      <c r="F89" s="9">
        <v>5420068687138</v>
      </c>
      <c r="G89" s="92">
        <v>521183</v>
      </c>
      <c r="H89" s="94" t="str">
        <f t="shared" si="8"/>
        <v>https://eprel.ec.europa.eu/screen/product/tyres/521183</v>
      </c>
      <c r="I89" s="64" t="s">
        <v>39</v>
      </c>
      <c r="J89" s="64" t="s">
        <v>26</v>
      </c>
      <c r="K89" s="64">
        <v>69</v>
      </c>
      <c r="L89" s="64">
        <v>2</v>
      </c>
      <c r="M89" s="64" t="s">
        <v>565</v>
      </c>
      <c r="N89" s="64" t="s">
        <v>26</v>
      </c>
      <c r="O89" s="64">
        <v>69</v>
      </c>
      <c r="P89" s="64" t="s">
        <v>142</v>
      </c>
      <c r="Q89" s="64">
        <v>1050</v>
      </c>
      <c r="R89" s="85">
        <v>10.56</v>
      </c>
      <c r="S89" s="64"/>
      <c r="T89" s="27" t="str">
        <f t="shared" si="11"/>
        <v/>
      </c>
      <c r="U89" s="41"/>
    </row>
    <row r="90" spans="1:27" ht="12.75" customHeight="1">
      <c r="A90" s="34" t="s">
        <v>403</v>
      </c>
      <c r="B90" s="39" t="s">
        <v>426</v>
      </c>
      <c r="C90" s="12" t="s">
        <v>67</v>
      </c>
      <c r="D90" s="46" t="s">
        <v>93</v>
      </c>
      <c r="E90" s="45" t="s">
        <v>500</v>
      </c>
      <c r="F90" s="9">
        <v>5420068688227</v>
      </c>
      <c r="G90" s="92">
        <v>641765</v>
      </c>
      <c r="H90" s="94" t="str">
        <f t="shared" si="8"/>
        <v>https://eprel.ec.europa.eu/screen/product/tyres/641765</v>
      </c>
      <c r="I90" s="64" t="s">
        <v>26</v>
      </c>
      <c r="J90" s="64" t="s">
        <v>142</v>
      </c>
      <c r="K90" s="64">
        <v>70</v>
      </c>
      <c r="L90" s="64">
        <v>2</v>
      </c>
      <c r="M90" s="64" t="s">
        <v>26</v>
      </c>
      <c r="N90" s="64" t="s">
        <v>142</v>
      </c>
      <c r="O90" s="64">
        <v>70</v>
      </c>
      <c r="P90" s="64" t="s">
        <v>142</v>
      </c>
      <c r="Q90" s="78">
        <v>940</v>
      </c>
      <c r="R90" s="85">
        <v>11.43</v>
      </c>
      <c r="S90" s="64"/>
      <c r="T90" s="27" t="str">
        <f t="shared" si="11"/>
        <v/>
      </c>
      <c r="U90" s="41"/>
    </row>
    <row r="91" spans="1:27" ht="12.75" customHeight="1">
      <c r="A91" s="34" t="s">
        <v>403</v>
      </c>
      <c r="B91" s="39" t="s">
        <v>426</v>
      </c>
      <c r="C91" s="12" t="s">
        <v>89</v>
      </c>
      <c r="D91" s="46" t="s">
        <v>93</v>
      </c>
      <c r="E91" s="45" t="s">
        <v>501</v>
      </c>
      <c r="F91" s="9">
        <v>5420068688234</v>
      </c>
      <c r="G91" s="92">
        <v>641766</v>
      </c>
      <c r="H91" s="94" t="str">
        <f t="shared" si="8"/>
        <v>https://eprel.ec.europa.eu/screen/product/tyres/641766</v>
      </c>
      <c r="I91" s="64" t="s">
        <v>26</v>
      </c>
      <c r="J91" s="64" t="s">
        <v>142</v>
      </c>
      <c r="K91" s="64">
        <v>70</v>
      </c>
      <c r="L91" s="64">
        <v>2</v>
      </c>
      <c r="M91" s="64" t="s">
        <v>26</v>
      </c>
      <c r="N91" s="64" t="s">
        <v>142</v>
      </c>
      <c r="O91" s="64">
        <v>70</v>
      </c>
      <c r="P91" s="64" t="s">
        <v>142</v>
      </c>
      <c r="Q91" s="78">
        <v>940</v>
      </c>
      <c r="R91" s="85">
        <v>11.43</v>
      </c>
      <c r="S91" s="64"/>
      <c r="T91" s="27" t="str">
        <f t="shared" si="11"/>
        <v/>
      </c>
      <c r="U91" s="41"/>
    </row>
    <row r="92" spans="1:27" ht="12.75" customHeight="1">
      <c r="A92" s="34" t="s">
        <v>403</v>
      </c>
      <c r="B92" s="39" t="s">
        <v>428</v>
      </c>
      <c r="C92" s="12" t="s">
        <v>88</v>
      </c>
      <c r="D92" s="46" t="s">
        <v>93</v>
      </c>
      <c r="E92" s="45" t="s">
        <v>502</v>
      </c>
      <c r="F92" s="9">
        <v>5420068688241</v>
      </c>
      <c r="G92" s="92">
        <v>641767</v>
      </c>
      <c r="H92" s="94" t="str">
        <f t="shared" si="8"/>
        <v>https://eprel.ec.europa.eu/screen/product/tyres/641767</v>
      </c>
      <c r="I92" s="64" t="s">
        <v>26</v>
      </c>
      <c r="J92" s="64" t="s">
        <v>142</v>
      </c>
      <c r="K92" s="64">
        <v>69</v>
      </c>
      <c r="L92" s="64">
        <v>2</v>
      </c>
      <c r="M92" s="64" t="s">
        <v>26</v>
      </c>
      <c r="N92" s="64" t="s">
        <v>142</v>
      </c>
      <c r="O92" s="64">
        <v>69</v>
      </c>
      <c r="P92" s="64" t="s">
        <v>142</v>
      </c>
      <c r="Q92" s="78">
        <v>940</v>
      </c>
      <c r="R92" s="85">
        <v>10.45</v>
      </c>
      <c r="S92" s="64"/>
      <c r="T92" s="27" t="str">
        <f t="shared" si="11"/>
        <v/>
      </c>
      <c r="U92" s="41"/>
    </row>
    <row r="93" spans="1:27" ht="12.75" customHeight="1">
      <c r="A93" s="34" t="s">
        <v>403</v>
      </c>
      <c r="B93" s="39" t="s">
        <v>427</v>
      </c>
      <c r="C93" s="12" t="s">
        <v>90</v>
      </c>
      <c r="D93" s="46" t="s">
        <v>93</v>
      </c>
      <c r="E93" s="45" t="s">
        <v>503</v>
      </c>
      <c r="F93" s="9">
        <v>5420068688258</v>
      </c>
      <c r="G93" s="92">
        <v>641768</v>
      </c>
      <c r="H93" s="94" t="str">
        <f t="shared" si="8"/>
        <v>https://eprel.ec.europa.eu/screen/product/tyres/641768</v>
      </c>
      <c r="I93" s="64" t="s">
        <v>26</v>
      </c>
      <c r="J93" s="64" t="s">
        <v>142</v>
      </c>
      <c r="K93" s="64">
        <v>70</v>
      </c>
      <c r="L93" s="64">
        <v>2</v>
      </c>
      <c r="M93" s="64" t="s">
        <v>26</v>
      </c>
      <c r="N93" s="64" t="s">
        <v>142</v>
      </c>
      <c r="O93" s="64">
        <v>70</v>
      </c>
      <c r="P93" s="64" t="s">
        <v>142</v>
      </c>
      <c r="Q93" s="78">
        <v>930</v>
      </c>
      <c r="R93" s="85">
        <v>11.01</v>
      </c>
      <c r="S93" s="64"/>
      <c r="T93" s="27" t="str">
        <f t="shared" si="11"/>
        <v/>
      </c>
      <c r="U93" s="41"/>
    </row>
    <row r="94" spans="1:27" ht="12.75" customHeight="1">
      <c r="A94" s="34" t="s">
        <v>403</v>
      </c>
      <c r="B94" s="39" t="s">
        <v>425</v>
      </c>
      <c r="C94" s="12" t="s">
        <v>327</v>
      </c>
      <c r="D94" s="46" t="s">
        <v>93</v>
      </c>
      <c r="E94" s="45" t="s">
        <v>504</v>
      </c>
      <c r="F94" s="9">
        <v>5420068688265</v>
      </c>
      <c r="G94" s="92">
        <v>641769</v>
      </c>
      <c r="H94" s="94" t="str">
        <f t="shared" si="8"/>
        <v>https://eprel.ec.europa.eu/screen/product/tyres/641769</v>
      </c>
      <c r="I94" s="64" t="s">
        <v>26</v>
      </c>
      <c r="J94" s="64" t="s">
        <v>142</v>
      </c>
      <c r="K94" s="64">
        <v>70</v>
      </c>
      <c r="L94" s="64">
        <v>2</v>
      </c>
      <c r="M94" s="64" t="s">
        <v>26</v>
      </c>
      <c r="N94" s="64" t="s">
        <v>142</v>
      </c>
      <c r="O94" s="64">
        <v>70</v>
      </c>
      <c r="P94" s="64" t="s">
        <v>142</v>
      </c>
      <c r="Q94" s="78">
        <v>860</v>
      </c>
      <c r="R94" s="85">
        <v>12.14</v>
      </c>
      <c r="S94" s="64"/>
      <c r="T94" s="27" t="str">
        <f t="shared" si="11"/>
        <v/>
      </c>
      <c r="U94" s="41"/>
    </row>
    <row r="95" spans="1:27" ht="12.75" customHeight="1">
      <c r="A95" s="34"/>
      <c r="B95" s="39" t="s">
        <v>91</v>
      </c>
      <c r="C95" s="12" t="s">
        <v>92</v>
      </c>
      <c r="D95" s="46" t="s">
        <v>93</v>
      </c>
      <c r="E95" s="37" t="s">
        <v>94</v>
      </c>
      <c r="F95" s="9">
        <v>5420068681600</v>
      </c>
      <c r="G95" s="92">
        <v>521105</v>
      </c>
      <c r="H95" s="94" t="str">
        <f t="shared" si="8"/>
        <v>https://eprel.ec.europa.eu/screen/product/tyres/521105</v>
      </c>
      <c r="I95" s="64" t="s">
        <v>26</v>
      </c>
      <c r="J95" s="64" t="s">
        <v>142</v>
      </c>
      <c r="K95" s="64">
        <v>70</v>
      </c>
      <c r="L95" s="64">
        <v>2</v>
      </c>
      <c r="M95" s="64" t="s">
        <v>26</v>
      </c>
      <c r="N95" s="64" t="s">
        <v>142</v>
      </c>
      <c r="O95" s="64">
        <v>70</v>
      </c>
      <c r="P95" s="64" t="s">
        <v>142</v>
      </c>
      <c r="Q95" s="36">
        <v>740</v>
      </c>
      <c r="R95" s="85">
        <v>12.54</v>
      </c>
      <c r="S95" s="36"/>
      <c r="T95" s="27" t="str">
        <f t="shared" si="11"/>
        <v/>
      </c>
      <c r="U95" s="41"/>
    </row>
    <row r="96" spans="1:27" ht="12.75" customHeight="1">
      <c r="A96" s="34"/>
      <c r="B96" s="42" t="s">
        <v>95</v>
      </c>
      <c r="C96" s="12"/>
      <c r="D96" s="46"/>
      <c r="E96" s="47"/>
      <c r="F96" s="9"/>
      <c r="G96" s="9"/>
      <c r="H96" s="94" t="str">
        <f t="shared" si="8"/>
        <v/>
      </c>
      <c r="I96" s="64"/>
      <c r="J96" s="64"/>
      <c r="K96" s="64"/>
      <c r="L96" s="64"/>
      <c r="M96" s="64"/>
      <c r="N96" s="64"/>
      <c r="O96" s="64"/>
      <c r="P96" s="64"/>
      <c r="Q96" s="36"/>
      <c r="R96" s="85"/>
      <c r="S96" s="36"/>
      <c r="T96" s="27" t="str">
        <f t="shared" si="11"/>
        <v/>
      </c>
      <c r="U96" s="41"/>
    </row>
    <row r="97" spans="1:21" ht="12.75" customHeight="1">
      <c r="A97" s="34" t="s">
        <v>403</v>
      </c>
      <c r="B97" s="39" t="s">
        <v>419</v>
      </c>
      <c r="C97" s="40" t="s">
        <v>48</v>
      </c>
      <c r="D97" s="37" t="s">
        <v>13</v>
      </c>
      <c r="E97" s="45" t="s">
        <v>505</v>
      </c>
      <c r="F97" s="9">
        <v>5420068688272</v>
      </c>
      <c r="G97" s="92">
        <v>641770</v>
      </c>
      <c r="H97" s="94" t="str">
        <f t="shared" si="8"/>
        <v>https://eprel.ec.europa.eu/screen/product/tyres/641770</v>
      </c>
      <c r="I97" s="64" t="s">
        <v>39</v>
      </c>
      <c r="J97" s="64" t="s">
        <v>26</v>
      </c>
      <c r="K97" s="64">
        <v>69</v>
      </c>
      <c r="L97" s="64">
        <v>2</v>
      </c>
      <c r="M97" s="64" t="s">
        <v>565</v>
      </c>
      <c r="N97" s="64" t="s">
        <v>26</v>
      </c>
      <c r="O97" s="64">
        <v>69</v>
      </c>
      <c r="P97" s="64" t="s">
        <v>142</v>
      </c>
      <c r="Q97" s="36">
        <v>1420</v>
      </c>
      <c r="R97" s="85">
        <v>7.88</v>
      </c>
      <c r="S97" s="36"/>
      <c r="T97" s="27" t="str">
        <f t="shared" si="11"/>
        <v/>
      </c>
      <c r="U97" s="41"/>
    </row>
    <row r="98" spans="1:21" ht="12.75" customHeight="1">
      <c r="A98" s="34" t="s">
        <v>403</v>
      </c>
      <c r="B98" s="39" t="s">
        <v>419</v>
      </c>
      <c r="C98" s="40" t="s">
        <v>77</v>
      </c>
      <c r="D98" s="37" t="s">
        <v>13</v>
      </c>
      <c r="E98" s="45" t="s">
        <v>506</v>
      </c>
      <c r="F98" s="9">
        <v>5420068688289</v>
      </c>
      <c r="G98" s="92">
        <v>641771</v>
      </c>
      <c r="H98" s="94" t="str">
        <f t="shared" si="8"/>
        <v>https://eprel.ec.europa.eu/screen/product/tyres/641771</v>
      </c>
      <c r="I98" s="64" t="s">
        <v>39</v>
      </c>
      <c r="J98" s="64" t="s">
        <v>26</v>
      </c>
      <c r="K98" s="64">
        <v>69</v>
      </c>
      <c r="L98" s="64">
        <v>2</v>
      </c>
      <c r="M98" s="64" t="s">
        <v>565</v>
      </c>
      <c r="N98" s="64" t="s">
        <v>26</v>
      </c>
      <c r="O98" s="64">
        <v>69</v>
      </c>
      <c r="P98" s="64" t="s">
        <v>142</v>
      </c>
      <c r="Q98" s="36">
        <v>1420</v>
      </c>
      <c r="R98" s="85">
        <v>7.88</v>
      </c>
      <c r="S98" s="36"/>
      <c r="T98" s="27" t="str">
        <f t="shared" si="11"/>
        <v/>
      </c>
      <c r="U98" s="41"/>
    </row>
    <row r="99" spans="1:21" ht="12.75" customHeight="1">
      <c r="A99" s="34"/>
      <c r="B99" s="39" t="s">
        <v>96</v>
      </c>
      <c r="C99" s="40" t="s">
        <v>97</v>
      </c>
      <c r="D99" s="37" t="s">
        <v>13</v>
      </c>
      <c r="E99" s="37" t="s">
        <v>98</v>
      </c>
      <c r="F99" s="9">
        <v>5420068681617</v>
      </c>
      <c r="G99" s="92">
        <v>521106</v>
      </c>
      <c r="H99" s="94" t="str">
        <f t="shared" si="8"/>
        <v>https://eprel.ec.europa.eu/screen/product/tyres/521106</v>
      </c>
      <c r="I99" s="64" t="s">
        <v>39</v>
      </c>
      <c r="J99" s="64" t="s">
        <v>26</v>
      </c>
      <c r="K99" s="64">
        <v>69</v>
      </c>
      <c r="L99" s="64">
        <v>2</v>
      </c>
      <c r="M99" s="64" t="s">
        <v>565</v>
      </c>
      <c r="N99" s="64" t="s">
        <v>26</v>
      </c>
      <c r="O99" s="64">
        <v>69</v>
      </c>
      <c r="P99" s="64" t="s">
        <v>142</v>
      </c>
      <c r="Q99" s="36">
        <v>1350</v>
      </c>
      <c r="R99" s="85">
        <v>8.1999999999999993</v>
      </c>
      <c r="S99" s="36"/>
      <c r="T99" s="27" t="str">
        <f t="shared" si="11"/>
        <v/>
      </c>
      <c r="U99" s="41"/>
    </row>
    <row r="100" spans="1:21" ht="12.75" customHeight="1">
      <c r="A100" s="34"/>
      <c r="B100" s="39" t="s">
        <v>99</v>
      </c>
      <c r="C100" s="12" t="s">
        <v>100</v>
      </c>
      <c r="D100" s="46" t="s">
        <v>93</v>
      </c>
      <c r="E100" s="37" t="s">
        <v>101</v>
      </c>
      <c r="F100" s="9">
        <v>5420068681624</v>
      </c>
      <c r="G100" s="92">
        <v>521107</v>
      </c>
      <c r="H100" s="94" t="str">
        <f t="shared" si="8"/>
        <v>https://eprel.ec.europa.eu/screen/product/tyres/521107</v>
      </c>
      <c r="I100" s="64" t="s">
        <v>39</v>
      </c>
      <c r="J100" s="64" t="s">
        <v>142</v>
      </c>
      <c r="K100" s="64">
        <v>69</v>
      </c>
      <c r="L100" s="64">
        <v>2</v>
      </c>
      <c r="M100" s="64" t="s">
        <v>565</v>
      </c>
      <c r="N100" s="64" t="s">
        <v>142</v>
      </c>
      <c r="O100" s="64">
        <v>69</v>
      </c>
      <c r="P100" s="64" t="s">
        <v>142</v>
      </c>
      <c r="Q100" s="36">
        <v>1110</v>
      </c>
      <c r="R100" s="85">
        <v>8.9700000000000006</v>
      </c>
      <c r="S100" s="36"/>
      <c r="T100" s="27" t="str">
        <f t="shared" si="11"/>
        <v/>
      </c>
      <c r="U100" s="41"/>
    </row>
    <row r="101" spans="1:21" ht="12.75" customHeight="1">
      <c r="A101" s="34"/>
      <c r="B101" s="39" t="s">
        <v>102</v>
      </c>
      <c r="C101" s="12" t="s">
        <v>103</v>
      </c>
      <c r="D101" s="46" t="s">
        <v>93</v>
      </c>
      <c r="E101" s="37" t="s">
        <v>104</v>
      </c>
      <c r="F101" s="9">
        <v>5420068681631</v>
      </c>
      <c r="G101" s="92">
        <v>521108</v>
      </c>
      <c r="H101" s="94" t="str">
        <f t="shared" si="8"/>
        <v>https://eprel.ec.europa.eu/screen/product/tyres/521108</v>
      </c>
      <c r="I101" s="64" t="s">
        <v>26</v>
      </c>
      <c r="J101" s="64" t="s">
        <v>142</v>
      </c>
      <c r="K101" s="64">
        <v>70</v>
      </c>
      <c r="L101" s="64">
        <v>2</v>
      </c>
      <c r="M101" s="64" t="s">
        <v>26</v>
      </c>
      <c r="N101" s="64" t="s">
        <v>142</v>
      </c>
      <c r="O101" s="64">
        <v>70</v>
      </c>
      <c r="P101" s="64" t="s">
        <v>142</v>
      </c>
      <c r="Q101" s="36">
        <v>850</v>
      </c>
      <c r="R101" s="85">
        <v>10.6</v>
      </c>
      <c r="S101" s="36"/>
      <c r="T101" s="27" t="str">
        <f t="shared" si="11"/>
        <v/>
      </c>
      <c r="U101" s="41"/>
    </row>
    <row r="102" spans="1:21" ht="12.75" customHeight="1">
      <c r="A102" s="34"/>
      <c r="B102" s="39" t="s">
        <v>105</v>
      </c>
      <c r="C102" s="12" t="s">
        <v>106</v>
      </c>
      <c r="D102" s="46" t="s">
        <v>93</v>
      </c>
      <c r="E102" s="37" t="s">
        <v>107</v>
      </c>
      <c r="F102" s="9">
        <v>5420068681648</v>
      </c>
      <c r="G102" s="92">
        <v>521109</v>
      </c>
      <c r="H102" s="94" t="str">
        <f t="shared" si="8"/>
        <v>https://eprel.ec.europa.eu/screen/product/tyres/521109</v>
      </c>
      <c r="I102" s="64" t="s">
        <v>26</v>
      </c>
      <c r="J102" s="64" t="s">
        <v>142</v>
      </c>
      <c r="K102" s="64">
        <v>69</v>
      </c>
      <c r="L102" s="64">
        <v>2</v>
      </c>
      <c r="M102" s="64" t="s">
        <v>26</v>
      </c>
      <c r="N102" s="64" t="s">
        <v>142</v>
      </c>
      <c r="O102" s="64">
        <v>69</v>
      </c>
      <c r="P102" s="64" t="s">
        <v>142</v>
      </c>
      <c r="Q102" s="36">
        <v>1100</v>
      </c>
      <c r="R102" s="85">
        <v>9.64</v>
      </c>
      <c r="S102" s="36"/>
      <c r="T102" s="27" t="str">
        <f t="shared" si="11"/>
        <v/>
      </c>
      <c r="U102" s="41"/>
    </row>
    <row r="103" spans="1:21" ht="12.75" customHeight="1">
      <c r="A103" s="34"/>
      <c r="B103" s="39" t="s">
        <v>108</v>
      </c>
      <c r="C103" s="12" t="s">
        <v>88</v>
      </c>
      <c r="D103" s="46" t="s">
        <v>93</v>
      </c>
      <c r="E103" s="37" t="s">
        <v>109</v>
      </c>
      <c r="F103" s="9">
        <v>5420068681655</v>
      </c>
      <c r="G103" s="92">
        <v>521110</v>
      </c>
      <c r="H103" s="94" t="str">
        <f t="shared" si="8"/>
        <v>https://eprel.ec.europa.eu/screen/product/tyres/521110</v>
      </c>
      <c r="I103" s="64" t="s">
        <v>26</v>
      </c>
      <c r="J103" s="64" t="s">
        <v>142</v>
      </c>
      <c r="K103" s="64">
        <v>70</v>
      </c>
      <c r="L103" s="64">
        <v>2</v>
      </c>
      <c r="M103" s="64" t="s">
        <v>26</v>
      </c>
      <c r="N103" s="64" t="s">
        <v>142</v>
      </c>
      <c r="O103" s="64">
        <v>70</v>
      </c>
      <c r="P103" s="64" t="s">
        <v>142</v>
      </c>
      <c r="Q103" s="36">
        <v>940</v>
      </c>
      <c r="R103" s="85">
        <v>10.9</v>
      </c>
      <c r="S103" s="36"/>
      <c r="T103" s="27" t="str">
        <f t="shared" si="11"/>
        <v/>
      </c>
      <c r="U103" s="41"/>
    </row>
    <row r="104" spans="1:21" ht="12.75" customHeight="1">
      <c r="A104" s="34"/>
      <c r="B104" s="39" t="s">
        <v>316</v>
      </c>
      <c r="C104" s="12" t="s">
        <v>86</v>
      </c>
      <c r="D104" s="46" t="s">
        <v>93</v>
      </c>
      <c r="E104" s="45" t="s">
        <v>347</v>
      </c>
      <c r="F104" s="9">
        <v>5420068687350</v>
      </c>
      <c r="G104" s="92">
        <v>521194</v>
      </c>
      <c r="H104" s="94" t="str">
        <f t="shared" si="8"/>
        <v>https://eprel.ec.europa.eu/screen/product/tyres/521194</v>
      </c>
      <c r="I104" s="64" t="s">
        <v>26</v>
      </c>
      <c r="J104" s="64" t="s">
        <v>142</v>
      </c>
      <c r="K104" s="64">
        <v>70</v>
      </c>
      <c r="L104" s="64">
        <v>2</v>
      </c>
      <c r="M104" s="64" t="s">
        <v>26</v>
      </c>
      <c r="N104" s="64" t="s">
        <v>142</v>
      </c>
      <c r="O104" s="64">
        <v>70</v>
      </c>
      <c r="P104" s="64" t="s">
        <v>142</v>
      </c>
      <c r="Q104" s="64">
        <v>920</v>
      </c>
      <c r="R104" s="85">
        <v>11.2</v>
      </c>
      <c r="S104" s="64"/>
      <c r="T104" s="27" t="str">
        <f t="shared" si="11"/>
        <v/>
      </c>
      <c r="U104" s="41"/>
    </row>
    <row r="105" spans="1:21" ht="12.75" customHeight="1">
      <c r="A105" s="34"/>
      <c r="B105" s="39" t="s">
        <v>293</v>
      </c>
      <c r="C105" s="12" t="s">
        <v>334</v>
      </c>
      <c r="D105" s="46" t="s">
        <v>93</v>
      </c>
      <c r="E105" s="45" t="s">
        <v>303</v>
      </c>
      <c r="F105" s="9">
        <v>5420068687145</v>
      </c>
      <c r="G105" s="92">
        <v>521184</v>
      </c>
      <c r="H105" s="94" t="str">
        <f t="shared" si="8"/>
        <v>https://eprel.ec.europa.eu/screen/product/tyres/521184</v>
      </c>
      <c r="I105" s="64" t="s">
        <v>26</v>
      </c>
      <c r="J105" s="64" t="s">
        <v>142</v>
      </c>
      <c r="K105" s="64">
        <v>70</v>
      </c>
      <c r="L105" s="64">
        <v>2</v>
      </c>
      <c r="M105" s="64" t="s">
        <v>26</v>
      </c>
      <c r="N105" s="64" t="s">
        <v>142</v>
      </c>
      <c r="O105" s="64">
        <v>70</v>
      </c>
      <c r="P105" s="64" t="s">
        <v>142</v>
      </c>
      <c r="Q105" s="64">
        <v>920</v>
      </c>
      <c r="R105" s="85">
        <v>11.33</v>
      </c>
      <c r="S105" s="64"/>
      <c r="T105" s="27" t="str">
        <f t="shared" si="11"/>
        <v/>
      </c>
      <c r="U105" s="41"/>
    </row>
    <row r="106" spans="1:21" ht="12.75" customHeight="1">
      <c r="A106" s="34"/>
      <c r="B106" s="39" t="s">
        <v>227</v>
      </c>
      <c r="C106" s="12" t="s">
        <v>127</v>
      </c>
      <c r="D106" s="12" t="s">
        <v>93</v>
      </c>
      <c r="E106" s="45" t="s">
        <v>247</v>
      </c>
      <c r="F106" s="9">
        <v>5420068684304</v>
      </c>
      <c r="G106" s="92">
        <v>521156</v>
      </c>
      <c r="H106" s="94" t="str">
        <f t="shared" si="8"/>
        <v>https://eprel.ec.europa.eu/screen/product/tyres/521156</v>
      </c>
      <c r="I106" s="64" t="s">
        <v>26</v>
      </c>
      <c r="J106" s="64" t="s">
        <v>142</v>
      </c>
      <c r="K106" s="64">
        <v>70</v>
      </c>
      <c r="L106" s="64">
        <v>2</v>
      </c>
      <c r="M106" s="64" t="s">
        <v>26</v>
      </c>
      <c r="N106" s="64" t="s">
        <v>142</v>
      </c>
      <c r="O106" s="64">
        <v>70</v>
      </c>
      <c r="P106" s="64" t="s">
        <v>142</v>
      </c>
      <c r="Q106" s="64">
        <v>800</v>
      </c>
      <c r="R106" s="85">
        <v>12.25</v>
      </c>
      <c r="S106" s="64"/>
      <c r="T106" s="27" t="str">
        <f t="shared" si="11"/>
        <v/>
      </c>
      <c r="U106" s="41"/>
    </row>
    <row r="107" spans="1:21" ht="12.75" customHeight="1">
      <c r="A107" s="34"/>
      <c r="B107" s="39" t="s">
        <v>471</v>
      </c>
      <c r="C107" s="12" t="s">
        <v>89</v>
      </c>
      <c r="D107" s="12" t="s">
        <v>317</v>
      </c>
      <c r="E107" s="45" t="s">
        <v>348</v>
      </c>
      <c r="F107" s="9">
        <v>5420068687367</v>
      </c>
      <c r="G107" s="92">
        <v>521195</v>
      </c>
      <c r="H107" s="94" t="str">
        <f t="shared" si="8"/>
        <v>https://eprel.ec.europa.eu/screen/product/tyres/521195</v>
      </c>
      <c r="I107" s="64" t="s">
        <v>39</v>
      </c>
      <c r="J107" s="64" t="s">
        <v>26</v>
      </c>
      <c r="K107" s="64">
        <v>68</v>
      </c>
      <c r="L107" s="64">
        <v>1</v>
      </c>
      <c r="M107" s="64" t="s">
        <v>565</v>
      </c>
      <c r="N107" s="64" t="s">
        <v>26</v>
      </c>
      <c r="O107" s="64">
        <v>68</v>
      </c>
      <c r="P107" s="64" t="s">
        <v>566</v>
      </c>
      <c r="Q107" s="64">
        <v>850</v>
      </c>
      <c r="R107" s="85">
        <v>11.72</v>
      </c>
      <c r="S107" s="64"/>
      <c r="T107" s="27" t="str">
        <f t="shared" si="11"/>
        <v/>
      </c>
      <c r="U107" s="41"/>
    </row>
    <row r="108" spans="1:21" ht="12.75" customHeight="1">
      <c r="A108" s="34" t="s">
        <v>403</v>
      </c>
      <c r="B108" s="39" t="s">
        <v>542</v>
      </c>
      <c r="C108" s="12" t="s">
        <v>543</v>
      </c>
      <c r="D108" s="12" t="s">
        <v>317</v>
      </c>
      <c r="E108" s="45" t="s">
        <v>536</v>
      </c>
      <c r="F108" s="9">
        <v>5420068688586</v>
      </c>
      <c r="G108" s="92">
        <v>641793</v>
      </c>
      <c r="H108" s="94" t="str">
        <f t="shared" si="8"/>
        <v>https://eprel.ec.europa.eu/screen/product/tyres/641793</v>
      </c>
      <c r="I108" s="78" t="s">
        <v>39</v>
      </c>
      <c r="J108" s="78" t="s">
        <v>26</v>
      </c>
      <c r="K108" s="78">
        <v>68</v>
      </c>
      <c r="L108" s="78">
        <v>1</v>
      </c>
      <c r="M108" s="64" t="s">
        <v>565</v>
      </c>
      <c r="N108" s="64" t="s">
        <v>26</v>
      </c>
      <c r="O108" s="64">
        <v>68</v>
      </c>
      <c r="P108" s="64" t="s">
        <v>566</v>
      </c>
      <c r="Q108" s="64">
        <v>780</v>
      </c>
      <c r="R108" s="85">
        <v>12.51</v>
      </c>
      <c r="S108" s="64"/>
      <c r="T108" s="27" t="str">
        <f t="shared" si="11"/>
        <v/>
      </c>
      <c r="U108" s="41"/>
    </row>
    <row r="109" spans="1:21" ht="12.75" customHeight="1">
      <c r="A109" s="34" t="s">
        <v>403</v>
      </c>
      <c r="B109" s="39" t="s">
        <v>465</v>
      </c>
      <c r="C109" s="12" t="s">
        <v>466</v>
      </c>
      <c r="D109" s="12" t="s">
        <v>317</v>
      </c>
      <c r="E109" s="45" t="s">
        <v>507</v>
      </c>
      <c r="F109" s="9">
        <v>5420068688296</v>
      </c>
      <c r="G109" s="92">
        <v>641772</v>
      </c>
      <c r="H109" s="94" t="str">
        <f t="shared" si="8"/>
        <v>https://eprel.ec.europa.eu/screen/product/tyres/641772</v>
      </c>
      <c r="I109" s="64" t="s">
        <v>39</v>
      </c>
      <c r="J109" s="64" t="s">
        <v>26</v>
      </c>
      <c r="K109" s="64">
        <v>68</v>
      </c>
      <c r="L109" s="64">
        <v>1</v>
      </c>
      <c r="M109" s="64" t="s">
        <v>565</v>
      </c>
      <c r="N109" s="64" t="s">
        <v>26</v>
      </c>
      <c r="O109" s="64">
        <v>68</v>
      </c>
      <c r="P109" s="64" t="s">
        <v>566</v>
      </c>
      <c r="Q109" s="78">
        <v>770</v>
      </c>
      <c r="R109" s="85">
        <v>13.18</v>
      </c>
      <c r="S109" s="64"/>
      <c r="T109" s="27" t="str">
        <f t="shared" si="11"/>
        <v/>
      </c>
      <c r="U109" s="41"/>
    </row>
    <row r="110" spans="1:21" ht="12.75" customHeight="1">
      <c r="A110" s="34" t="s">
        <v>403</v>
      </c>
      <c r="B110" s="39" t="s">
        <v>544</v>
      </c>
      <c r="C110" s="12" t="s">
        <v>422</v>
      </c>
      <c r="D110" s="12" t="s">
        <v>317</v>
      </c>
      <c r="E110" s="45" t="s">
        <v>537</v>
      </c>
      <c r="F110" s="9">
        <v>5420068688593</v>
      </c>
      <c r="G110" s="92">
        <v>641794</v>
      </c>
      <c r="H110" s="94" t="str">
        <f t="shared" si="8"/>
        <v>https://eprel.ec.europa.eu/screen/product/tyres/641794</v>
      </c>
      <c r="I110" s="78" t="s">
        <v>39</v>
      </c>
      <c r="J110" s="78" t="s">
        <v>26</v>
      </c>
      <c r="K110" s="78">
        <v>68</v>
      </c>
      <c r="L110" s="78">
        <v>1</v>
      </c>
      <c r="M110" s="64" t="s">
        <v>565</v>
      </c>
      <c r="N110" s="64" t="s">
        <v>26</v>
      </c>
      <c r="O110" s="64">
        <v>68</v>
      </c>
      <c r="P110" s="64" t="s">
        <v>566</v>
      </c>
      <c r="Q110" s="64">
        <v>750</v>
      </c>
      <c r="R110" s="85">
        <v>12.75</v>
      </c>
      <c r="S110" s="64"/>
      <c r="T110" s="27" t="str">
        <f t="shared" si="11"/>
        <v/>
      </c>
      <c r="U110" s="41"/>
    </row>
    <row r="111" spans="1:21" ht="12.75" customHeight="1">
      <c r="A111" s="34"/>
      <c r="B111" s="42" t="s">
        <v>110</v>
      </c>
      <c r="C111" s="12"/>
      <c r="D111" s="46"/>
      <c r="E111" s="47"/>
      <c r="F111" s="9"/>
      <c r="G111" s="9"/>
      <c r="H111" s="94" t="str">
        <f t="shared" si="8"/>
        <v/>
      </c>
      <c r="I111" s="64"/>
      <c r="J111" s="64"/>
      <c r="K111" s="64"/>
      <c r="L111" s="64"/>
      <c r="M111" s="64"/>
      <c r="N111" s="64"/>
      <c r="O111" s="64"/>
      <c r="P111" s="64"/>
      <c r="Q111" s="36"/>
      <c r="R111" s="85"/>
      <c r="S111" s="36"/>
      <c r="T111" s="27" t="str">
        <f t="shared" si="11"/>
        <v/>
      </c>
      <c r="U111" s="41"/>
    </row>
    <row r="112" spans="1:21" ht="12.75" customHeight="1">
      <c r="A112" s="34"/>
      <c r="B112" s="39" t="s">
        <v>111</v>
      </c>
      <c r="C112" s="12" t="s">
        <v>112</v>
      </c>
      <c r="D112" s="46" t="s">
        <v>93</v>
      </c>
      <c r="E112" s="47" t="s">
        <v>113</v>
      </c>
      <c r="F112" s="9">
        <v>5420068681662</v>
      </c>
      <c r="G112" s="92">
        <v>521111</v>
      </c>
      <c r="H112" s="94" t="str">
        <f t="shared" si="8"/>
        <v>https://eprel.ec.europa.eu/screen/product/tyres/521111</v>
      </c>
      <c r="I112" s="64" t="s">
        <v>39</v>
      </c>
      <c r="J112" s="64" t="s">
        <v>142</v>
      </c>
      <c r="K112" s="64">
        <v>69</v>
      </c>
      <c r="L112" s="64">
        <v>2</v>
      </c>
      <c r="M112" s="64" t="s">
        <v>565</v>
      </c>
      <c r="N112" s="64" t="s">
        <v>142</v>
      </c>
      <c r="O112" s="64">
        <v>69</v>
      </c>
      <c r="P112" s="64" t="s">
        <v>142</v>
      </c>
      <c r="Q112" s="36">
        <v>1300</v>
      </c>
      <c r="R112" s="85">
        <v>7.74</v>
      </c>
      <c r="S112" s="36"/>
      <c r="T112" s="27" t="str">
        <f t="shared" si="11"/>
        <v/>
      </c>
      <c r="U112" s="41"/>
    </row>
    <row r="113" spans="1:21" ht="12.75" customHeight="1">
      <c r="A113" s="34"/>
      <c r="B113" s="39" t="s">
        <v>114</v>
      </c>
      <c r="C113" s="12" t="s">
        <v>97</v>
      </c>
      <c r="D113" s="46" t="s">
        <v>93</v>
      </c>
      <c r="E113" s="47" t="s">
        <v>115</v>
      </c>
      <c r="F113" s="9">
        <v>5420068681679</v>
      </c>
      <c r="G113" s="92">
        <v>521112</v>
      </c>
      <c r="H113" s="94" t="str">
        <f t="shared" si="8"/>
        <v>https://eprel.ec.europa.eu/screen/product/tyres/521112</v>
      </c>
      <c r="I113" s="64" t="s">
        <v>39</v>
      </c>
      <c r="J113" s="64" t="s">
        <v>142</v>
      </c>
      <c r="K113" s="64">
        <v>69</v>
      </c>
      <c r="L113" s="64">
        <v>2</v>
      </c>
      <c r="M113" s="64" t="s">
        <v>565</v>
      </c>
      <c r="N113" s="64" t="s">
        <v>142</v>
      </c>
      <c r="O113" s="64">
        <v>69</v>
      </c>
      <c r="P113" s="64" t="s">
        <v>142</v>
      </c>
      <c r="Q113" s="36">
        <v>1300</v>
      </c>
      <c r="R113" s="85">
        <v>8.3000000000000007</v>
      </c>
      <c r="S113" s="36"/>
      <c r="T113" s="27" t="str">
        <f t="shared" si="11"/>
        <v/>
      </c>
      <c r="U113" s="41"/>
    </row>
    <row r="114" spans="1:21" ht="12.75" customHeight="1">
      <c r="A114" s="34"/>
      <c r="B114" s="39" t="s">
        <v>116</v>
      </c>
      <c r="C114" s="12" t="s">
        <v>100</v>
      </c>
      <c r="D114" s="46" t="s">
        <v>93</v>
      </c>
      <c r="E114" s="47" t="s">
        <v>117</v>
      </c>
      <c r="F114" s="9">
        <v>5420068681686</v>
      </c>
      <c r="G114" s="92">
        <v>521113</v>
      </c>
      <c r="H114" s="94" t="str">
        <f t="shared" si="8"/>
        <v>https://eprel.ec.europa.eu/screen/product/tyres/521113</v>
      </c>
      <c r="I114" s="64" t="s">
        <v>39</v>
      </c>
      <c r="J114" s="64" t="s">
        <v>142</v>
      </c>
      <c r="K114" s="64">
        <v>69</v>
      </c>
      <c r="L114" s="64">
        <v>2</v>
      </c>
      <c r="M114" s="64" t="s">
        <v>565</v>
      </c>
      <c r="N114" s="64" t="s">
        <v>142</v>
      </c>
      <c r="O114" s="64">
        <v>69</v>
      </c>
      <c r="P114" s="64" t="s">
        <v>142</v>
      </c>
      <c r="Q114" s="36">
        <v>1200</v>
      </c>
      <c r="R114" s="85">
        <v>8.5</v>
      </c>
      <c r="S114" s="36"/>
      <c r="T114" s="27" t="str">
        <f t="shared" si="11"/>
        <v/>
      </c>
      <c r="U114" s="41"/>
    </row>
    <row r="115" spans="1:21" ht="12.75" customHeight="1">
      <c r="A115" s="34"/>
      <c r="B115" s="39" t="s">
        <v>228</v>
      </c>
      <c r="C115" s="12" t="s">
        <v>229</v>
      </c>
      <c r="D115" s="12" t="s">
        <v>93</v>
      </c>
      <c r="E115" s="48" t="s">
        <v>248</v>
      </c>
      <c r="F115" s="9">
        <v>5420068684311</v>
      </c>
      <c r="G115" s="92">
        <v>521158</v>
      </c>
      <c r="H115" s="94" t="str">
        <f t="shared" si="8"/>
        <v>https://eprel.ec.europa.eu/screen/product/tyres/521158</v>
      </c>
      <c r="I115" s="64" t="s">
        <v>39</v>
      </c>
      <c r="J115" s="64" t="s">
        <v>142</v>
      </c>
      <c r="K115" s="64">
        <v>70</v>
      </c>
      <c r="L115" s="64">
        <v>2</v>
      </c>
      <c r="M115" s="64" t="s">
        <v>565</v>
      </c>
      <c r="N115" s="64" t="s">
        <v>142</v>
      </c>
      <c r="O115" s="64">
        <v>70</v>
      </c>
      <c r="P115" s="64" t="s">
        <v>142</v>
      </c>
      <c r="Q115" s="64">
        <v>1100</v>
      </c>
      <c r="R115" s="85">
        <v>9.25</v>
      </c>
      <c r="S115" s="64"/>
      <c r="T115" s="27" t="str">
        <f t="shared" si="11"/>
        <v/>
      </c>
      <c r="U115" s="41"/>
    </row>
    <row r="116" spans="1:21" ht="12.75" customHeight="1">
      <c r="A116" s="34"/>
      <c r="B116" s="39" t="s">
        <v>230</v>
      </c>
      <c r="C116" s="12" t="s">
        <v>231</v>
      </c>
      <c r="D116" s="12" t="s">
        <v>93</v>
      </c>
      <c r="E116" s="48" t="s">
        <v>249</v>
      </c>
      <c r="F116" s="9">
        <v>5420068684328</v>
      </c>
      <c r="G116" s="92">
        <v>521159</v>
      </c>
      <c r="H116" s="94" t="str">
        <f t="shared" si="8"/>
        <v>https://eprel.ec.europa.eu/screen/product/tyres/521159</v>
      </c>
      <c r="I116" s="64" t="s">
        <v>39</v>
      </c>
      <c r="J116" s="64" t="s">
        <v>142</v>
      </c>
      <c r="K116" s="64">
        <v>69</v>
      </c>
      <c r="L116" s="64">
        <v>2</v>
      </c>
      <c r="M116" s="64" t="s">
        <v>565</v>
      </c>
      <c r="N116" s="64" t="s">
        <v>142</v>
      </c>
      <c r="O116" s="64">
        <v>69</v>
      </c>
      <c r="P116" s="64" t="s">
        <v>142</v>
      </c>
      <c r="Q116" s="64">
        <v>1300</v>
      </c>
      <c r="R116" s="85">
        <v>9.26</v>
      </c>
      <c r="S116" s="64"/>
      <c r="T116" s="27" t="str">
        <f t="shared" si="11"/>
        <v/>
      </c>
      <c r="U116" s="41"/>
    </row>
    <row r="117" spans="1:21" ht="12.75" customHeight="1">
      <c r="A117" s="34"/>
      <c r="B117" s="39" t="s">
        <v>118</v>
      </c>
      <c r="C117" s="12" t="s">
        <v>119</v>
      </c>
      <c r="D117" s="46" t="s">
        <v>93</v>
      </c>
      <c r="E117" s="48" t="s">
        <v>120</v>
      </c>
      <c r="F117" s="9">
        <v>5420068681693</v>
      </c>
      <c r="G117" s="92">
        <v>521114</v>
      </c>
      <c r="H117" s="94" t="str">
        <f t="shared" si="8"/>
        <v>https://eprel.ec.europa.eu/screen/product/tyres/521114</v>
      </c>
      <c r="I117" s="64" t="s">
        <v>39</v>
      </c>
      <c r="J117" s="64" t="s">
        <v>142</v>
      </c>
      <c r="K117" s="64">
        <v>69</v>
      </c>
      <c r="L117" s="64">
        <v>2</v>
      </c>
      <c r="M117" s="64" t="s">
        <v>565</v>
      </c>
      <c r="N117" s="64" t="s">
        <v>142</v>
      </c>
      <c r="O117" s="64">
        <v>69</v>
      </c>
      <c r="P117" s="64" t="s">
        <v>142</v>
      </c>
      <c r="Q117" s="36">
        <v>1150</v>
      </c>
      <c r="R117" s="85">
        <v>8.9</v>
      </c>
      <c r="S117" s="36"/>
      <c r="T117" s="27" t="str">
        <f t="shared" si="11"/>
        <v/>
      </c>
      <c r="U117" s="41"/>
    </row>
    <row r="118" spans="1:21" ht="12.75" customHeight="1">
      <c r="A118" s="34" t="s">
        <v>403</v>
      </c>
      <c r="B118" s="39" t="s">
        <v>443</v>
      </c>
      <c r="C118" s="12" t="s">
        <v>307</v>
      </c>
      <c r="D118" s="46" t="s">
        <v>93</v>
      </c>
      <c r="E118" s="45" t="s">
        <v>508</v>
      </c>
      <c r="F118" s="9">
        <v>5420068688319</v>
      </c>
      <c r="G118" s="92">
        <v>641773</v>
      </c>
      <c r="H118" s="94" t="str">
        <f t="shared" si="8"/>
        <v>https://eprel.ec.europa.eu/screen/product/tyres/641773</v>
      </c>
      <c r="I118" s="64" t="s">
        <v>26</v>
      </c>
      <c r="J118" s="64" t="s">
        <v>142</v>
      </c>
      <c r="K118" s="64">
        <v>70</v>
      </c>
      <c r="L118" s="64">
        <v>2</v>
      </c>
      <c r="M118" s="64" t="s">
        <v>26</v>
      </c>
      <c r="N118" s="64" t="s">
        <v>142</v>
      </c>
      <c r="O118" s="64">
        <v>70</v>
      </c>
      <c r="P118" s="64" t="s">
        <v>142</v>
      </c>
      <c r="Q118" s="36">
        <v>980</v>
      </c>
      <c r="R118" s="85">
        <v>10.01</v>
      </c>
      <c r="S118" s="36"/>
      <c r="T118" s="27" t="str">
        <f t="shared" si="11"/>
        <v/>
      </c>
      <c r="U118" s="41"/>
    </row>
    <row r="119" spans="1:21" ht="12.75" customHeight="1">
      <c r="A119" s="34"/>
      <c r="B119" s="39" t="s">
        <v>121</v>
      </c>
      <c r="C119" s="12" t="s">
        <v>86</v>
      </c>
      <c r="D119" s="46" t="s">
        <v>93</v>
      </c>
      <c r="E119" s="48" t="s">
        <v>122</v>
      </c>
      <c r="F119" s="9">
        <v>5420068681709</v>
      </c>
      <c r="G119" s="92">
        <v>521115</v>
      </c>
      <c r="H119" s="94" t="str">
        <f t="shared" si="8"/>
        <v>https://eprel.ec.europa.eu/screen/product/tyres/521115</v>
      </c>
      <c r="I119" s="64" t="s">
        <v>26</v>
      </c>
      <c r="J119" s="64" t="s">
        <v>142</v>
      </c>
      <c r="K119" s="64">
        <v>70</v>
      </c>
      <c r="L119" s="64">
        <v>2</v>
      </c>
      <c r="M119" s="64" t="s">
        <v>26</v>
      </c>
      <c r="N119" s="64" t="s">
        <v>142</v>
      </c>
      <c r="O119" s="64">
        <v>70</v>
      </c>
      <c r="P119" s="64" t="s">
        <v>142</v>
      </c>
      <c r="Q119" s="36">
        <v>980</v>
      </c>
      <c r="R119" s="85">
        <v>9.9</v>
      </c>
      <c r="S119" s="36"/>
      <c r="T119" s="27" t="str">
        <f t="shared" si="11"/>
        <v/>
      </c>
      <c r="U119" s="41"/>
    </row>
    <row r="120" spans="1:21" ht="12.75" customHeight="1">
      <c r="A120" s="34" t="s">
        <v>403</v>
      </c>
      <c r="B120" s="39" t="s">
        <v>444</v>
      </c>
      <c r="C120" s="12" t="s">
        <v>87</v>
      </c>
      <c r="D120" s="46" t="s">
        <v>93</v>
      </c>
      <c r="E120" s="45" t="s">
        <v>509</v>
      </c>
      <c r="F120" s="9">
        <v>5420068688326</v>
      </c>
      <c r="G120" s="92">
        <v>641774</v>
      </c>
      <c r="H120" s="94" t="str">
        <f t="shared" si="8"/>
        <v>https://eprel.ec.europa.eu/screen/product/tyres/641774</v>
      </c>
      <c r="I120" s="64" t="s">
        <v>26</v>
      </c>
      <c r="J120" s="64" t="s">
        <v>142</v>
      </c>
      <c r="K120" s="64">
        <v>70</v>
      </c>
      <c r="L120" s="64">
        <v>2</v>
      </c>
      <c r="M120" s="64" t="s">
        <v>26</v>
      </c>
      <c r="N120" s="64" t="s">
        <v>142</v>
      </c>
      <c r="O120" s="64">
        <v>70</v>
      </c>
      <c r="P120" s="64" t="s">
        <v>142</v>
      </c>
      <c r="Q120" s="36">
        <v>930</v>
      </c>
      <c r="R120" s="85">
        <v>11.23</v>
      </c>
      <c r="S120" s="36"/>
      <c r="T120" s="27" t="str">
        <f t="shared" si="11"/>
        <v/>
      </c>
      <c r="U120" s="41"/>
    </row>
    <row r="121" spans="1:21" ht="12.75" customHeight="1">
      <c r="A121" s="34" t="s">
        <v>403</v>
      </c>
      <c r="B121" s="39" t="s">
        <v>467</v>
      </c>
      <c r="C121" s="12" t="s">
        <v>89</v>
      </c>
      <c r="D121" s="46" t="s">
        <v>93</v>
      </c>
      <c r="E121" s="45" t="s">
        <v>510</v>
      </c>
      <c r="F121" s="9">
        <v>5420068688333</v>
      </c>
      <c r="G121" s="92">
        <v>641775</v>
      </c>
      <c r="H121" s="94" t="str">
        <f t="shared" si="8"/>
        <v>https://eprel.ec.europa.eu/screen/product/tyres/641775</v>
      </c>
      <c r="I121" s="64" t="s">
        <v>26</v>
      </c>
      <c r="J121" s="64" t="s">
        <v>142</v>
      </c>
      <c r="K121" s="64">
        <v>70</v>
      </c>
      <c r="L121" s="64">
        <v>2</v>
      </c>
      <c r="M121" s="64" t="s">
        <v>26</v>
      </c>
      <c r="N121" s="64" t="s">
        <v>142</v>
      </c>
      <c r="O121" s="64">
        <v>70</v>
      </c>
      <c r="P121" s="64" t="s">
        <v>142</v>
      </c>
      <c r="Q121" s="36">
        <v>850</v>
      </c>
      <c r="R121" s="85">
        <v>11.54</v>
      </c>
      <c r="S121" s="36"/>
      <c r="T121" s="27" t="str">
        <f t="shared" si="11"/>
        <v/>
      </c>
      <c r="U121" s="41"/>
    </row>
    <row r="122" spans="1:21" ht="12.75" customHeight="1">
      <c r="A122" s="34"/>
      <c r="B122" s="39" t="s">
        <v>318</v>
      </c>
      <c r="C122" s="12" t="s">
        <v>319</v>
      </c>
      <c r="D122" s="46" t="s">
        <v>317</v>
      </c>
      <c r="E122" s="48" t="s">
        <v>349</v>
      </c>
      <c r="F122" s="9">
        <v>5420068687374</v>
      </c>
      <c r="G122" s="92">
        <v>521196</v>
      </c>
      <c r="H122" s="94" t="str">
        <f t="shared" si="8"/>
        <v>https://eprel.ec.europa.eu/screen/product/tyres/521196</v>
      </c>
      <c r="I122" s="64" t="s">
        <v>39</v>
      </c>
      <c r="J122" s="64" t="s">
        <v>26</v>
      </c>
      <c r="K122" s="64">
        <v>69</v>
      </c>
      <c r="L122" s="64">
        <v>1</v>
      </c>
      <c r="M122" s="64" t="s">
        <v>565</v>
      </c>
      <c r="N122" s="64" t="s">
        <v>26</v>
      </c>
      <c r="O122" s="64">
        <v>69</v>
      </c>
      <c r="P122" s="64" t="s">
        <v>566</v>
      </c>
      <c r="Q122" s="64">
        <v>720</v>
      </c>
      <c r="R122" s="85">
        <v>12.13</v>
      </c>
      <c r="S122" s="64"/>
      <c r="T122" s="27" t="str">
        <f t="shared" si="11"/>
        <v/>
      </c>
      <c r="U122" s="41"/>
    </row>
    <row r="123" spans="1:21" ht="12.75" customHeight="1">
      <c r="A123" s="34" t="s">
        <v>403</v>
      </c>
      <c r="B123" s="39" t="s">
        <v>468</v>
      </c>
      <c r="C123" s="12" t="s">
        <v>106</v>
      </c>
      <c r="D123" s="46" t="s">
        <v>93</v>
      </c>
      <c r="E123" s="45" t="s">
        <v>511</v>
      </c>
      <c r="F123" s="9">
        <v>5420068688340</v>
      </c>
      <c r="G123" s="92">
        <v>641776</v>
      </c>
      <c r="H123" s="94" t="str">
        <f t="shared" si="8"/>
        <v>https://eprel.ec.europa.eu/screen/product/tyres/641776</v>
      </c>
      <c r="I123" s="64" t="s">
        <v>26</v>
      </c>
      <c r="J123" s="64" t="s">
        <v>142</v>
      </c>
      <c r="K123" s="64">
        <v>70</v>
      </c>
      <c r="L123" s="64">
        <v>2</v>
      </c>
      <c r="M123" s="64" t="s">
        <v>26</v>
      </c>
      <c r="N123" s="64" t="s">
        <v>142</v>
      </c>
      <c r="O123" s="64">
        <v>70</v>
      </c>
      <c r="P123" s="64" t="s">
        <v>142</v>
      </c>
      <c r="Q123" s="78">
        <v>950</v>
      </c>
      <c r="R123" s="85">
        <v>10.53</v>
      </c>
      <c r="S123" s="64"/>
      <c r="T123" s="27" t="str">
        <f t="shared" si="11"/>
        <v/>
      </c>
      <c r="U123" s="41"/>
    </row>
    <row r="124" spans="1:21" ht="12.75" customHeight="1">
      <c r="A124" s="34"/>
      <c r="B124" s="39" t="s">
        <v>123</v>
      </c>
      <c r="C124" s="12" t="s">
        <v>88</v>
      </c>
      <c r="D124" s="46" t="s">
        <v>93</v>
      </c>
      <c r="E124" s="48" t="s">
        <v>124</v>
      </c>
      <c r="F124" s="9">
        <v>5420068681716</v>
      </c>
      <c r="G124" s="92">
        <v>521116</v>
      </c>
      <c r="H124" s="94" t="str">
        <f t="shared" si="8"/>
        <v>https://eprel.ec.europa.eu/screen/product/tyres/521116</v>
      </c>
      <c r="I124" s="64" t="s">
        <v>26</v>
      </c>
      <c r="J124" s="64" t="s">
        <v>142</v>
      </c>
      <c r="K124" s="64">
        <v>70</v>
      </c>
      <c r="L124" s="64">
        <v>2</v>
      </c>
      <c r="M124" s="64" t="s">
        <v>26</v>
      </c>
      <c r="N124" s="64" t="s">
        <v>142</v>
      </c>
      <c r="O124" s="64">
        <v>70</v>
      </c>
      <c r="P124" s="64" t="s">
        <v>142</v>
      </c>
      <c r="Q124" s="36">
        <v>900</v>
      </c>
      <c r="R124" s="85">
        <v>10.95</v>
      </c>
      <c r="S124" s="36"/>
      <c r="T124" s="27" t="str">
        <f t="shared" si="11"/>
        <v/>
      </c>
      <c r="U124" s="41"/>
    </row>
    <row r="125" spans="1:21" ht="12.75" customHeight="1">
      <c r="A125" s="34"/>
      <c r="B125" s="39" t="s">
        <v>125</v>
      </c>
      <c r="C125" s="12" t="s">
        <v>90</v>
      </c>
      <c r="D125" s="46" t="s">
        <v>93</v>
      </c>
      <c r="E125" s="48" t="s">
        <v>126</v>
      </c>
      <c r="F125" s="9">
        <v>5420068681723</v>
      </c>
      <c r="G125" s="92">
        <v>521117</v>
      </c>
      <c r="H125" s="94" t="str">
        <f t="shared" si="8"/>
        <v>https://eprel.ec.europa.eu/screen/product/tyres/521117</v>
      </c>
      <c r="I125" s="64" t="s">
        <v>26</v>
      </c>
      <c r="J125" s="64" t="s">
        <v>142</v>
      </c>
      <c r="K125" s="64">
        <v>70</v>
      </c>
      <c r="L125" s="64">
        <v>2</v>
      </c>
      <c r="M125" s="64" t="s">
        <v>26</v>
      </c>
      <c r="N125" s="64" t="s">
        <v>142</v>
      </c>
      <c r="O125" s="64">
        <v>70</v>
      </c>
      <c r="P125" s="64" t="s">
        <v>142</v>
      </c>
      <c r="Q125" s="36">
        <v>850</v>
      </c>
      <c r="R125" s="85">
        <v>12.1</v>
      </c>
      <c r="S125" s="36"/>
      <c r="T125" s="27" t="str">
        <f t="shared" si="11"/>
        <v/>
      </c>
      <c r="U125" s="41"/>
    </row>
    <row r="126" spans="1:21" ht="12.75" customHeight="1">
      <c r="A126" s="34" t="s">
        <v>403</v>
      </c>
      <c r="B126" s="39" t="s">
        <v>445</v>
      </c>
      <c r="C126" s="12" t="s">
        <v>127</v>
      </c>
      <c r="D126" s="46" t="s">
        <v>93</v>
      </c>
      <c r="E126" s="45" t="s">
        <v>512</v>
      </c>
      <c r="F126" s="9">
        <v>5420068688357</v>
      </c>
      <c r="G126" s="92">
        <v>641777</v>
      </c>
      <c r="H126" s="94" t="str">
        <f t="shared" si="8"/>
        <v>https://eprel.ec.europa.eu/screen/product/tyres/641777</v>
      </c>
      <c r="I126" s="64" t="s">
        <v>26</v>
      </c>
      <c r="J126" s="64" t="s">
        <v>142</v>
      </c>
      <c r="K126" s="64">
        <v>70</v>
      </c>
      <c r="L126" s="64">
        <v>2</v>
      </c>
      <c r="M126" s="64" t="s">
        <v>26</v>
      </c>
      <c r="N126" s="64" t="s">
        <v>142</v>
      </c>
      <c r="O126" s="64">
        <v>70</v>
      </c>
      <c r="P126" s="64" t="s">
        <v>142</v>
      </c>
      <c r="Q126" s="36">
        <v>800</v>
      </c>
      <c r="R126" s="85">
        <v>12.02</v>
      </c>
      <c r="S126" s="36"/>
      <c r="T126" s="27" t="str">
        <f t="shared" si="11"/>
        <v/>
      </c>
      <c r="U126" s="41"/>
    </row>
    <row r="127" spans="1:21" ht="12.75" customHeight="1">
      <c r="A127" s="34" t="s">
        <v>403</v>
      </c>
      <c r="B127" s="39" t="s">
        <v>446</v>
      </c>
      <c r="C127" s="12" t="s">
        <v>92</v>
      </c>
      <c r="D127" s="46" t="s">
        <v>93</v>
      </c>
      <c r="E127" s="45" t="s">
        <v>513</v>
      </c>
      <c r="F127" s="9">
        <v>5420068688364</v>
      </c>
      <c r="G127" s="92">
        <v>641778</v>
      </c>
      <c r="H127" s="94" t="str">
        <f t="shared" si="8"/>
        <v>https://eprel.ec.europa.eu/screen/product/tyres/641778</v>
      </c>
      <c r="I127" s="64" t="s">
        <v>26</v>
      </c>
      <c r="J127" s="64" t="s">
        <v>142</v>
      </c>
      <c r="K127" s="64">
        <v>70</v>
      </c>
      <c r="L127" s="64">
        <v>2</v>
      </c>
      <c r="M127" s="64" t="s">
        <v>26</v>
      </c>
      <c r="N127" s="64" t="s">
        <v>142</v>
      </c>
      <c r="O127" s="64">
        <v>70</v>
      </c>
      <c r="P127" s="64" t="s">
        <v>142</v>
      </c>
      <c r="Q127" s="36">
        <v>800</v>
      </c>
      <c r="R127" s="85">
        <v>12.84</v>
      </c>
      <c r="S127" s="36"/>
      <c r="T127" s="27" t="str">
        <f t="shared" si="11"/>
        <v/>
      </c>
      <c r="U127" s="41"/>
    </row>
    <row r="128" spans="1:21" ht="12.75" customHeight="1">
      <c r="A128" s="34"/>
      <c r="B128" s="39" t="s">
        <v>320</v>
      </c>
      <c r="C128" s="12" t="s">
        <v>162</v>
      </c>
      <c r="D128" s="46" t="s">
        <v>317</v>
      </c>
      <c r="E128" s="48" t="s">
        <v>350</v>
      </c>
      <c r="F128" s="9">
        <v>5420068687381</v>
      </c>
      <c r="G128" s="92">
        <v>521197</v>
      </c>
      <c r="H128" s="94" t="str">
        <f t="shared" si="8"/>
        <v>https://eprel.ec.europa.eu/screen/product/tyres/521197</v>
      </c>
      <c r="I128" s="64" t="s">
        <v>39</v>
      </c>
      <c r="J128" s="64" t="s">
        <v>26</v>
      </c>
      <c r="K128" s="64">
        <v>69</v>
      </c>
      <c r="L128" s="64">
        <v>1</v>
      </c>
      <c r="M128" s="64" t="s">
        <v>565</v>
      </c>
      <c r="N128" s="64" t="s">
        <v>26</v>
      </c>
      <c r="O128" s="64">
        <v>69</v>
      </c>
      <c r="P128" s="64" t="s">
        <v>566</v>
      </c>
      <c r="Q128" s="64">
        <v>620</v>
      </c>
      <c r="R128" s="85">
        <v>14.21</v>
      </c>
      <c r="S128" s="64"/>
      <c r="T128" s="27" t="str">
        <f t="shared" si="11"/>
        <v/>
      </c>
      <c r="U128" s="41"/>
    </row>
    <row r="129" spans="1:21" ht="12.75" customHeight="1">
      <c r="A129" s="34"/>
      <c r="B129" s="39" t="s">
        <v>321</v>
      </c>
      <c r="C129" s="12" t="s">
        <v>322</v>
      </c>
      <c r="D129" s="46" t="s">
        <v>317</v>
      </c>
      <c r="E129" s="48" t="s">
        <v>351</v>
      </c>
      <c r="F129" s="9">
        <v>5420068687398</v>
      </c>
      <c r="G129" s="92">
        <v>521198</v>
      </c>
      <c r="H129" s="94" t="str">
        <f t="shared" si="8"/>
        <v>https://eprel.ec.europa.eu/screen/product/tyres/521198</v>
      </c>
      <c r="I129" s="64" t="s">
        <v>39</v>
      </c>
      <c r="J129" s="64" t="s">
        <v>26</v>
      </c>
      <c r="K129" s="64">
        <v>68</v>
      </c>
      <c r="L129" s="64">
        <v>1</v>
      </c>
      <c r="M129" s="64" t="s">
        <v>565</v>
      </c>
      <c r="N129" s="64" t="s">
        <v>26</v>
      </c>
      <c r="O129" s="64">
        <v>68</v>
      </c>
      <c r="P129" s="64" t="s">
        <v>566</v>
      </c>
      <c r="Q129" s="64">
        <v>880</v>
      </c>
      <c r="R129" s="85">
        <v>11.81</v>
      </c>
      <c r="S129" s="64"/>
      <c r="T129" s="27" t="str">
        <f t="shared" si="11"/>
        <v/>
      </c>
      <c r="U129" s="41"/>
    </row>
    <row r="130" spans="1:21" ht="12.75" customHeight="1">
      <c r="A130" s="34" t="s">
        <v>403</v>
      </c>
      <c r="B130" s="39" t="s">
        <v>447</v>
      </c>
      <c r="C130" s="12" t="s">
        <v>89</v>
      </c>
      <c r="D130" s="46" t="s">
        <v>317</v>
      </c>
      <c r="E130" s="45" t="s">
        <v>514</v>
      </c>
      <c r="F130" s="9">
        <v>5420068688371</v>
      </c>
      <c r="G130" s="92">
        <v>641779</v>
      </c>
      <c r="H130" s="94" t="str">
        <f t="shared" si="8"/>
        <v>https://eprel.ec.europa.eu/screen/product/tyres/641779</v>
      </c>
      <c r="I130" s="64" t="s">
        <v>39</v>
      </c>
      <c r="J130" s="64" t="s">
        <v>26</v>
      </c>
      <c r="K130" s="64">
        <v>68</v>
      </c>
      <c r="L130" s="64">
        <v>1</v>
      </c>
      <c r="M130" s="64" t="s">
        <v>565</v>
      </c>
      <c r="N130" s="64" t="s">
        <v>26</v>
      </c>
      <c r="O130" s="64">
        <v>68</v>
      </c>
      <c r="P130" s="64" t="s">
        <v>566</v>
      </c>
      <c r="Q130" s="78">
        <v>820</v>
      </c>
      <c r="R130" s="85">
        <v>12.33</v>
      </c>
      <c r="S130" s="64"/>
      <c r="T130" s="27" t="str">
        <f t="shared" si="11"/>
        <v/>
      </c>
      <c r="U130" s="41"/>
    </row>
    <row r="131" spans="1:21" ht="12.75" customHeight="1">
      <c r="A131" s="34" t="s">
        <v>403</v>
      </c>
      <c r="B131" s="39" t="s">
        <v>420</v>
      </c>
      <c r="C131" s="12" t="s">
        <v>319</v>
      </c>
      <c r="D131" s="46" t="s">
        <v>317</v>
      </c>
      <c r="E131" s="45" t="s">
        <v>515</v>
      </c>
      <c r="F131" s="9">
        <v>5420068688395</v>
      </c>
      <c r="G131" s="92">
        <v>641780</v>
      </c>
      <c r="H131" s="94" t="str">
        <f t="shared" si="8"/>
        <v>https://eprel.ec.europa.eu/screen/product/tyres/641780</v>
      </c>
      <c r="I131" s="64" t="s">
        <v>39</v>
      </c>
      <c r="J131" s="64" t="s">
        <v>26</v>
      </c>
      <c r="K131" s="64">
        <v>68</v>
      </c>
      <c r="L131" s="64">
        <v>1</v>
      </c>
      <c r="M131" s="64" t="s">
        <v>565</v>
      </c>
      <c r="N131" s="64" t="s">
        <v>26</v>
      </c>
      <c r="O131" s="64">
        <v>68</v>
      </c>
      <c r="P131" s="64" t="s">
        <v>566</v>
      </c>
      <c r="Q131" s="78">
        <v>750</v>
      </c>
      <c r="R131" s="85">
        <v>12.75</v>
      </c>
      <c r="S131" s="64"/>
      <c r="T131" s="27" t="str">
        <f t="shared" si="11"/>
        <v/>
      </c>
      <c r="U131" s="41"/>
    </row>
    <row r="132" spans="1:21" ht="12.75" customHeight="1">
      <c r="A132" s="34" t="s">
        <v>403</v>
      </c>
      <c r="B132" s="39" t="s">
        <v>448</v>
      </c>
      <c r="C132" s="12" t="s">
        <v>335</v>
      </c>
      <c r="D132" s="46" t="s">
        <v>317</v>
      </c>
      <c r="E132" s="45" t="s">
        <v>516</v>
      </c>
      <c r="F132" s="9">
        <v>5420068688418</v>
      </c>
      <c r="G132" s="92">
        <v>641781</v>
      </c>
      <c r="H132" s="94" t="str">
        <f t="shared" si="8"/>
        <v>https://eprel.ec.europa.eu/screen/product/tyres/641781</v>
      </c>
      <c r="I132" s="64" t="s">
        <v>39</v>
      </c>
      <c r="J132" s="64" t="s">
        <v>26</v>
      </c>
      <c r="K132" s="64">
        <v>69</v>
      </c>
      <c r="L132" s="64">
        <v>1</v>
      </c>
      <c r="M132" s="64" t="s">
        <v>565</v>
      </c>
      <c r="N132" s="64" t="s">
        <v>26</v>
      </c>
      <c r="O132" s="64">
        <v>69</v>
      </c>
      <c r="P132" s="64" t="s">
        <v>566</v>
      </c>
      <c r="Q132" s="78">
        <v>680</v>
      </c>
      <c r="R132" s="85">
        <v>13.45</v>
      </c>
      <c r="S132" s="64"/>
      <c r="T132" s="27" t="str">
        <f t="shared" si="11"/>
        <v/>
      </c>
      <c r="U132" s="41"/>
    </row>
    <row r="133" spans="1:21" ht="12.75" customHeight="1">
      <c r="A133" s="34" t="s">
        <v>403</v>
      </c>
      <c r="B133" s="39" t="s">
        <v>421</v>
      </c>
      <c r="C133" s="12" t="s">
        <v>422</v>
      </c>
      <c r="D133" s="46" t="s">
        <v>317</v>
      </c>
      <c r="E133" s="45" t="s">
        <v>517</v>
      </c>
      <c r="F133" s="9">
        <v>5420068688432</v>
      </c>
      <c r="G133" s="92">
        <v>641782</v>
      </c>
      <c r="H133" s="94" t="str">
        <f t="shared" si="8"/>
        <v>https://eprel.ec.europa.eu/screen/product/tyres/641782</v>
      </c>
      <c r="I133" s="64" t="s">
        <v>39</v>
      </c>
      <c r="J133" s="64" t="s">
        <v>26</v>
      </c>
      <c r="K133" s="64">
        <v>68</v>
      </c>
      <c r="L133" s="64">
        <v>1</v>
      </c>
      <c r="M133" s="64" t="s">
        <v>565</v>
      </c>
      <c r="N133" s="64" t="s">
        <v>26</v>
      </c>
      <c r="O133" s="64">
        <v>68</v>
      </c>
      <c r="P133" s="64" t="s">
        <v>566</v>
      </c>
      <c r="Q133" s="78">
        <v>730</v>
      </c>
      <c r="R133" s="85">
        <v>13.44</v>
      </c>
      <c r="S133" s="64"/>
      <c r="T133" s="27" t="str">
        <f t="shared" si="11"/>
        <v/>
      </c>
      <c r="U133" s="41"/>
    </row>
    <row r="134" spans="1:21" ht="12.75" customHeight="1">
      <c r="A134" s="34"/>
      <c r="B134" s="42" t="s">
        <v>128</v>
      </c>
      <c r="C134" s="46"/>
      <c r="D134" s="46"/>
      <c r="E134" s="47"/>
      <c r="F134" s="9"/>
      <c r="G134" s="9"/>
      <c r="H134" s="94" t="str">
        <f t="shared" si="8"/>
        <v/>
      </c>
      <c r="I134" s="64"/>
      <c r="J134" s="64"/>
      <c r="K134" s="64"/>
      <c r="L134" s="64"/>
      <c r="M134" s="64"/>
      <c r="N134" s="64"/>
      <c r="O134" s="64"/>
      <c r="P134" s="64"/>
      <c r="Q134" s="36"/>
      <c r="R134" s="85"/>
      <c r="S134" s="36"/>
      <c r="T134" s="27" t="str">
        <f t="shared" si="11"/>
        <v/>
      </c>
      <c r="U134" s="41"/>
    </row>
    <row r="135" spans="1:21" ht="12.75" customHeight="1">
      <c r="A135" s="34"/>
      <c r="B135" s="39" t="s">
        <v>130</v>
      </c>
      <c r="C135" s="12" t="s">
        <v>100</v>
      </c>
      <c r="D135" s="46" t="s">
        <v>93</v>
      </c>
      <c r="E135" s="47" t="s">
        <v>131</v>
      </c>
      <c r="F135" s="9">
        <v>5420068681730</v>
      </c>
      <c r="G135" s="92">
        <v>521118</v>
      </c>
      <c r="H135" s="94" t="str">
        <f t="shared" si="8"/>
        <v>https://eprel.ec.europa.eu/screen/product/tyres/521118</v>
      </c>
      <c r="I135" s="64" t="s">
        <v>39</v>
      </c>
      <c r="J135" s="64" t="s">
        <v>142</v>
      </c>
      <c r="K135" s="64">
        <v>70</v>
      </c>
      <c r="L135" s="64">
        <v>2</v>
      </c>
      <c r="M135" s="64" t="s">
        <v>565</v>
      </c>
      <c r="N135" s="64" t="s">
        <v>142</v>
      </c>
      <c r="O135" s="64">
        <v>70</v>
      </c>
      <c r="P135" s="64" t="s">
        <v>142</v>
      </c>
      <c r="Q135" s="36">
        <v>1150</v>
      </c>
      <c r="R135" s="85">
        <v>9.3000000000000007</v>
      </c>
      <c r="S135" s="36"/>
      <c r="T135" s="27" t="str">
        <f t="shared" si="11"/>
        <v/>
      </c>
      <c r="U135" s="41"/>
    </row>
    <row r="136" spans="1:21" ht="12.75" customHeight="1">
      <c r="A136" s="34"/>
      <c r="B136" s="39" t="s">
        <v>232</v>
      </c>
      <c r="C136" s="12" t="s">
        <v>88</v>
      </c>
      <c r="D136" s="12" t="s">
        <v>93</v>
      </c>
      <c r="E136" s="48" t="s">
        <v>250</v>
      </c>
      <c r="F136" s="9">
        <v>5420068684335</v>
      </c>
      <c r="G136" s="92">
        <v>521160</v>
      </c>
      <c r="H136" s="94" t="str">
        <f t="shared" si="8"/>
        <v>https://eprel.ec.europa.eu/screen/product/tyres/521160</v>
      </c>
      <c r="I136" s="64" t="s">
        <v>26</v>
      </c>
      <c r="J136" s="64" t="s">
        <v>142</v>
      </c>
      <c r="K136" s="64">
        <v>70</v>
      </c>
      <c r="L136" s="64">
        <v>2</v>
      </c>
      <c r="M136" s="64" t="s">
        <v>26</v>
      </c>
      <c r="N136" s="64" t="s">
        <v>142</v>
      </c>
      <c r="O136" s="64">
        <v>70</v>
      </c>
      <c r="P136" s="64" t="s">
        <v>142</v>
      </c>
      <c r="Q136" s="64">
        <v>880</v>
      </c>
      <c r="R136" s="85">
        <v>11.73</v>
      </c>
      <c r="S136" s="64"/>
      <c r="T136" s="27" t="str">
        <f t="shared" si="11"/>
        <v/>
      </c>
      <c r="U136" s="41"/>
    </row>
    <row r="137" spans="1:21" ht="12.75" customHeight="1">
      <c r="A137" s="34" t="s">
        <v>403</v>
      </c>
      <c r="B137" s="39" t="s">
        <v>469</v>
      </c>
      <c r="C137" s="12" t="s">
        <v>470</v>
      </c>
      <c r="D137" s="12" t="s">
        <v>93</v>
      </c>
      <c r="E137" s="45" t="s">
        <v>518</v>
      </c>
      <c r="F137" s="9">
        <v>5420068688449</v>
      </c>
      <c r="G137" s="92">
        <v>641783</v>
      </c>
      <c r="H137" s="94" t="str">
        <f t="shared" ref="H137:H200" si="12">IF(G137&lt;&gt;"",HYPERLINK($H$7&amp;G137),"")</f>
        <v>https://eprel.ec.europa.eu/screen/product/tyres/641783</v>
      </c>
      <c r="I137" s="64" t="s">
        <v>39</v>
      </c>
      <c r="J137" s="64" t="s">
        <v>142</v>
      </c>
      <c r="K137" s="64">
        <v>70</v>
      </c>
      <c r="L137" s="64">
        <v>2</v>
      </c>
      <c r="M137" s="64" t="s">
        <v>565</v>
      </c>
      <c r="N137" s="64" t="s">
        <v>142</v>
      </c>
      <c r="O137" s="64">
        <v>70</v>
      </c>
      <c r="P137" s="64" t="s">
        <v>142</v>
      </c>
      <c r="Q137" s="78">
        <v>1080</v>
      </c>
      <c r="R137" s="85">
        <v>10.09</v>
      </c>
      <c r="S137" s="64"/>
      <c r="T137" s="27" t="str">
        <f t="shared" si="11"/>
        <v/>
      </c>
      <c r="U137" s="41"/>
    </row>
    <row r="138" spans="1:21" ht="12.75" customHeight="1">
      <c r="A138" s="34"/>
      <c r="B138" s="39" t="s">
        <v>294</v>
      </c>
      <c r="C138" s="12" t="s">
        <v>408</v>
      </c>
      <c r="D138" s="12" t="s">
        <v>93</v>
      </c>
      <c r="E138" s="48" t="s">
        <v>304</v>
      </c>
      <c r="F138" s="9">
        <v>5420068687152</v>
      </c>
      <c r="G138" s="92">
        <v>521185</v>
      </c>
      <c r="H138" s="94" t="str">
        <f t="shared" si="12"/>
        <v>https://eprel.ec.europa.eu/screen/product/tyres/521185</v>
      </c>
      <c r="I138" s="64" t="s">
        <v>26</v>
      </c>
      <c r="J138" s="64" t="s">
        <v>142</v>
      </c>
      <c r="K138" s="64">
        <v>70</v>
      </c>
      <c r="L138" s="64">
        <v>2</v>
      </c>
      <c r="M138" s="64" t="s">
        <v>26</v>
      </c>
      <c r="N138" s="64" t="s">
        <v>142</v>
      </c>
      <c r="O138" s="64">
        <v>70</v>
      </c>
      <c r="P138" s="64" t="s">
        <v>142</v>
      </c>
      <c r="Q138" s="64">
        <v>920</v>
      </c>
      <c r="R138" s="85">
        <v>10.52</v>
      </c>
      <c r="S138" s="64"/>
      <c r="T138" s="27" t="str">
        <f t="shared" si="11"/>
        <v/>
      </c>
      <c r="U138" s="41"/>
    </row>
    <row r="139" spans="1:21" ht="12.75" customHeight="1">
      <c r="A139" s="34" t="s">
        <v>403</v>
      </c>
      <c r="B139" s="39" t="s">
        <v>449</v>
      </c>
      <c r="C139" s="12" t="s">
        <v>88</v>
      </c>
      <c r="D139" s="12" t="s">
        <v>93</v>
      </c>
      <c r="E139" s="45" t="s">
        <v>519</v>
      </c>
      <c r="F139" s="9">
        <v>5420068688456</v>
      </c>
      <c r="G139" s="92">
        <v>641784</v>
      </c>
      <c r="H139" s="94" t="str">
        <f t="shared" si="12"/>
        <v>https://eprel.ec.europa.eu/screen/product/tyres/641784</v>
      </c>
      <c r="I139" s="64" t="s">
        <v>26</v>
      </c>
      <c r="J139" s="64" t="s">
        <v>142</v>
      </c>
      <c r="K139" s="64">
        <v>70</v>
      </c>
      <c r="L139" s="64">
        <v>2</v>
      </c>
      <c r="M139" s="64" t="s">
        <v>26</v>
      </c>
      <c r="N139" s="64" t="s">
        <v>142</v>
      </c>
      <c r="O139" s="64">
        <v>70</v>
      </c>
      <c r="P139" s="64" t="s">
        <v>142</v>
      </c>
      <c r="Q139" s="78">
        <v>850</v>
      </c>
      <c r="R139" s="85">
        <v>11.09</v>
      </c>
      <c r="S139" s="64"/>
      <c r="T139" s="27" t="str">
        <f t="shared" si="11"/>
        <v/>
      </c>
      <c r="U139" s="41"/>
    </row>
    <row r="140" spans="1:21" ht="12.75" customHeight="1">
      <c r="A140" s="34" t="s">
        <v>403</v>
      </c>
      <c r="B140" s="39" t="s">
        <v>423</v>
      </c>
      <c r="C140" s="12" t="s">
        <v>87</v>
      </c>
      <c r="D140" s="12" t="s">
        <v>93</v>
      </c>
      <c r="E140" s="45" t="s">
        <v>520</v>
      </c>
      <c r="F140" s="9">
        <v>5420068688463</v>
      </c>
      <c r="G140" s="92">
        <v>641785</v>
      </c>
      <c r="H140" s="94" t="str">
        <f t="shared" si="12"/>
        <v>https://eprel.ec.europa.eu/screen/product/tyres/641785</v>
      </c>
      <c r="I140" s="64" t="s">
        <v>26</v>
      </c>
      <c r="J140" s="64" t="s">
        <v>142</v>
      </c>
      <c r="K140" s="64">
        <v>70</v>
      </c>
      <c r="L140" s="64">
        <v>2</v>
      </c>
      <c r="M140" s="64" t="s">
        <v>26</v>
      </c>
      <c r="N140" s="64" t="s">
        <v>142</v>
      </c>
      <c r="O140" s="64">
        <v>70</v>
      </c>
      <c r="P140" s="64" t="s">
        <v>142</v>
      </c>
      <c r="Q140" s="78">
        <v>840</v>
      </c>
      <c r="R140" s="85">
        <v>11.6</v>
      </c>
      <c r="S140" s="64"/>
      <c r="T140" s="27" t="str">
        <f t="shared" si="11"/>
        <v/>
      </c>
      <c r="U140" s="41"/>
    </row>
    <row r="141" spans="1:21" ht="12.75" customHeight="1">
      <c r="A141" s="34"/>
      <c r="B141" s="39" t="s">
        <v>233</v>
      </c>
      <c r="C141" s="12" t="s">
        <v>89</v>
      </c>
      <c r="D141" s="12" t="s">
        <v>93</v>
      </c>
      <c r="E141" s="48" t="s">
        <v>251</v>
      </c>
      <c r="F141" s="9">
        <v>5420068684342</v>
      </c>
      <c r="G141" s="92">
        <v>521161</v>
      </c>
      <c r="H141" s="94" t="str">
        <f t="shared" si="12"/>
        <v>https://eprel.ec.europa.eu/screen/product/tyres/521161</v>
      </c>
      <c r="I141" s="64" t="s">
        <v>26</v>
      </c>
      <c r="J141" s="64" t="s">
        <v>142</v>
      </c>
      <c r="K141" s="64">
        <v>70</v>
      </c>
      <c r="L141" s="64">
        <v>2</v>
      </c>
      <c r="M141" s="64" t="s">
        <v>26</v>
      </c>
      <c r="N141" s="64" t="s">
        <v>142</v>
      </c>
      <c r="O141" s="64">
        <v>70</v>
      </c>
      <c r="P141" s="64" t="s">
        <v>142</v>
      </c>
      <c r="Q141" s="64">
        <v>780</v>
      </c>
      <c r="R141" s="85">
        <v>11.88</v>
      </c>
      <c r="S141" s="64"/>
      <c r="T141" s="27" t="str">
        <f t="shared" si="11"/>
        <v/>
      </c>
      <c r="U141" s="41"/>
    </row>
    <row r="142" spans="1:21" ht="12.75" customHeight="1">
      <c r="A142" s="34"/>
      <c r="B142" s="39" t="s">
        <v>233</v>
      </c>
      <c r="C142" s="12" t="s">
        <v>89</v>
      </c>
      <c r="D142" s="12" t="s">
        <v>317</v>
      </c>
      <c r="E142" s="48" t="s">
        <v>352</v>
      </c>
      <c r="F142" s="9">
        <v>5420068687404</v>
      </c>
      <c r="G142" s="92">
        <v>521199</v>
      </c>
      <c r="H142" s="94" t="str">
        <f t="shared" si="12"/>
        <v>https://eprel.ec.europa.eu/screen/product/tyres/521199</v>
      </c>
      <c r="I142" s="64" t="s">
        <v>39</v>
      </c>
      <c r="J142" s="64" t="s">
        <v>26</v>
      </c>
      <c r="K142" s="64">
        <v>69</v>
      </c>
      <c r="L142" s="64">
        <v>1</v>
      </c>
      <c r="M142" s="64" t="s">
        <v>565</v>
      </c>
      <c r="N142" s="64" t="s">
        <v>26</v>
      </c>
      <c r="O142" s="64">
        <v>69</v>
      </c>
      <c r="P142" s="64" t="s">
        <v>566</v>
      </c>
      <c r="Q142" s="64">
        <v>800</v>
      </c>
      <c r="R142" s="85">
        <v>12.4</v>
      </c>
      <c r="S142" s="64"/>
      <c r="T142" s="27" t="str">
        <f t="shared" si="11"/>
        <v/>
      </c>
      <c r="U142" s="41"/>
    </row>
    <row r="143" spans="1:21" ht="12.75" customHeight="1">
      <c r="A143" s="34"/>
      <c r="B143" s="39" t="s">
        <v>323</v>
      </c>
      <c r="C143" s="12" t="s">
        <v>325</v>
      </c>
      <c r="D143" s="12" t="s">
        <v>317</v>
      </c>
      <c r="E143" s="48" t="s">
        <v>353</v>
      </c>
      <c r="F143" s="9">
        <v>5420068687411</v>
      </c>
      <c r="G143" s="92">
        <v>521200</v>
      </c>
      <c r="H143" s="94" t="str">
        <f t="shared" si="12"/>
        <v>https://eprel.ec.europa.eu/screen/product/tyres/521200</v>
      </c>
      <c r="I143" s="64" t="s">
        <v>39</v>
      </c>
      <c r="J143" s="64" t="s">
        <v>26</v>
      </c>
      <c r="K143" s="64">
        <v>68</v>
      </c>
      <c r="L143" s="64">
        <v>1</v>
      </c>
      <c r="M143" s="64" t="s">
        <v>565</v>
      </c>
      <c r="N143" s="64" t="s">
        <v>26</v>
      </c>
      <c r="O143" s="64">
        <v>68</v>
      </c>
      <c r="P143" s="64" t="s">
        <v>566</v>
      </c>
      <c r="Q143" s="64">
        <v>890</v>
      </c>
      <c r="R143" s="85">
        <v>11.27</v>
      </c>
      <c r="S143" s="64"/>
      <c r="T143" s="27" t="str">
        <f t="shared" si="11"/>
        <v/>
      </c>
      <c r="U143" s="41"/>
    </row>
    <row r="144" spans="1:21" ht="12.75" customHeight="1">
      <c r="A144" s="34"/>
      <c r="B144" s="39" t="s">
        <v>324</v>
      </c>
      <c r="C144" s="12" t="s">
        <v>322</v>
      </c>
      <c r="D144" s="12" t="s">
        <v>317</v>
      </c>
      <c r="E144" s="48" t="s">
        <v>354</v>
      </c>
      <c r="F144" s="9">
        <v>5420068687428</v>
      </c>
      <c r="G144" s="92">
        <v>521201</v>
      </c>
      <c r="H144" s="94" t="str">
        <f t="shared" si="12"/>
        <v>https://eprel.ec.europa.eu/screen/product/tyres/521201</v>
      </c>
      <c r="I144" s="64" t="s">
        <v>39</v>
      </c>
      <c r="J144" s="64" t="s">
        <v>26</v>
      </c>
      <c r="K144" s="64">
        <v>68</v>
      </c>
      <c r="L144" s="64">
        <v>1</v>
      </c>
      <c r="M144" s="64" t="s">
        <v>565</v>
      </c>
      <c r="N144" s="64" t="s">
        <v>26</v>
      </c>
      <c r="O144" s="64">
        <v>68</v>
      </c>
      <c r="P144" s="64" t="s">
        <v>566</v>
      </c>
      <c r="Q144" s="64">
        <v>850</v>
      </c>
      <c r="R144" s="85">
        <v>11.96</v>
      </c>
      <c r="S144" s="64"/>
      <c r="T144" s="27" t="str">
        <f t="shared" si="11"/>
        <v/>
      </c>
      <c r="U144" s="41"/>
    </row>
    <row r="145" spans="1:21" ht="12.75" customHeight="1">
      <c r="A145" s="34" t="s">
        <v>403</v>
      </c>
      <c r="B145" s="39" t="s">
        <v>424</v>
      </c>
      <c r="C145" s="12" t="s">
        <v>334</v>
      </c>
      <c r="D145" s="12" t="s">
        <v>317</v>
      </c>
      <c r="E145" s="45" t="s">
        <v>521</v>
      </c>
      <c r="F145" s="9">
        <v>5420068688487</v>
      </c>
      <c r="G145" s="92">
        <v>641786</v>
      </c>
      <c r="H145" s="94" t="str">
        <f t="shared" si="12"/>
        <v>https://eprel.ec.europa.eu/screen/product/tyres/641786</v>
      </c>
      <c r="I145" s="64" t="s">
        <v>39</v>
      </c>
      <c r="J145" s="64" t="s">
        <v>26</v>
      </c>
      <c r="K145" s="64">
        <v>68</v>
      </c>
      <c r="L145" s="64">
        <v>1</v>
      </c>
      <c r="M145" s="64" t="s">
        <v>565</v>
      </c>
      <c r="N145" s="64" t="s">
        <v>26</v>
      </c>
      <c r="O145" s="64">
        <v>68</v>
      </c>
      <c r="P145" s="64" t="s">
        <v>566</v>
      </c>
      <c r="Q145" s="78">
        <v>770</v>
      </c>
      <c r="R145" s="85">
        <v>12.28</v>
      </c>
      <c r="S145" s="64"/>
      <c r="T145" s="27" t="str">
        <f t="shared" ref="T145:T208" si="13">IF(U145="","",U145/Q145)</f>
        <v/>
      </c>
      <c r="U145" s="41"/>
    </row>
    <row r="146" spans="1:21" ht="12.75" customHeight="1">
      <c r="A146" s="34"/>
      <c r="B146" s="39" t="s">
        <v>234</v>
      </c>
      <c r="C146" s="46" t="s">
        <v>127</v>
      </c>
      <c r="D146" s="12" t="s">
        <v>93</v>
      </c>
      <c r="E146" s="48" t="s">
        <v>252</v>
      </c>
      <c r="F146" s="9">
        <v>5420068684359</v>
      </c>
      <c r="G146" s="92">
        <v>521162</v>
      </c>
      <c r="H146" s="94" t="str">
        <f t="shared" si="12"/>
        <v>https://eprel.ec.europa.eu/screen/product/tyres/521162</v>
      </c>
      <c r="I146" s="64" t="s">
        <v>26</v>
      </c>
      <c r="J146" s="64" t="s">
        <v>142</v>
      </c>
      <c r="K146" s="64">
        <v>70</v>
      </c>
      <c r="L146" s="64">
        <v>2</v>
      </c>
      <c r="M146" s="64" t="s">
        <v>26</v>
      </c>
      <c r="N146" s="64" t="s">
        <v>142</v>
      </c>
      <c r="O146" s="64">
        <v>70</v>
      </c>
      <c r="P146" s="64" t="s">
        <v>142</v>
      </c>
      <c r="Q146" s="64">
        <v>740</v>
      </c>
      <c r="R146" s="85">
        <v>12.49</v>
      </c>
      <c r="S146" s="64"/>
      <c r="T146" s="27" t="str">
        <f t="shared" si="13"/>
        <v/>
      </c>
      <c r="U146" s="41"/>
    </row>
    <row r="147" spans="1:21" ht="12.75" customHeight="1">
      <c r="A147" s="34"/>
      <c r="B147" s="39" t="s">
        <v>235</v>
      </c>
      <c r="C147" s="46" t="s">
        <v>236</v>
      </c>
      <c r="D147" s="12" t="s">
        <v>93</v>
      </c>
      <c r="E147" s="48" t="s">
        <v>253</v>
      </c>
      <c r="F147" s="9">
        <v>5420068684366</v>
      </c>
      <c r="G147" s="92">
        <v>521163</v>
      </c>
      <c r="H147" s="94" t="str">
        <f t="shared" si="12"/>
        <v>https://eprel.ec.europa.eu/screen/product/tyres/521163</v>
      </c>
      <c r="I147" s="64" t="s">
        <v>26</v>
      </c>
      <c r="J147" s="64" t="s">
        <v>142</v>
      </c>
      <c r="K147" s="64">
        <v>70</v>
      </c>
      <c r="L147" s="64">
        <v>2</v>
      </c>
      <c r="M147" s="64" t="s">
        <v>26</v>
      </c>
      <c r="N147" s="64" t="s">
        <v>142</v>
      </c>
      <c r="O147" s="64">
        <v>70</v>
      </c>
      <c r="P147" s="64" t="s">
        <v>142</v>
      </c>
      <c r="Q147" s="64">
        <v>700</v>
      </c>
      <c r="R147" s="85">
        <v>14.28</v>
      </c>
      <c r="S147" s="64"/>
      <c r="T147" s="27" t="str">
        <f t="shared" si="13"/>
        <v/>
      </c>
      <c r="U147" s="41"/>
    </row>
    <row r="148" spans="1:21" ht="12.75" customHeight="1">
      <c r="A148" s="34" t="s">
        <v>403</v>
      </c>
      <c r="B148" s="39" t="s">
        <v>235</v>
      </c>
      <c r="C148" s="46" t="s">
        <v>236</v>
      </c>
      <c r="D148" s="12" t="s">
        <v>317</v>
      </c>
      <c r="E148" s="48" t="s">
        <v>355</v>
      </c>
      <c r="F148" s="9">
        <v>5420068687435</v>
      </c>
      <c r="G148" s="92">
        <v>521202</v>
      </c>
      <c r="H148" s="94" t="str">
        <f t="shared" si="12"/>
        <v>https://eprel.ec.europa.eu/screen/product/tyres/521202</v>
      </c>
      <c r="I148" s="64" t="s">
        <v>39</v>
      </c>
      <c r="J148" s="64" t="s">
        <v>26</v>
      </c>
      <c r="K148" s="64">
        <v>69</v>
      </c>
      <c r="L148" s="64">
        <v>1</v>
      </c>
      <c r="M148" s="64" t="s">
        <v>565</v>
      </c>
      <c r="N148" s="64" t="s">
        <v>26</v>
      </c>
      <c r="O148" s="64">
        <v>69</v>
      </c>
      <c r="P148" s="64" t="s">
        <v>566</v>
      </c>
      <c r="Q148" s="64">
        <v>630</v>
      </c>
      <c r="R148" s="85">
        <v>14.33</v>
      </c>
      <c r="S148" s="64"/>
      <c r="T148" s="27" t="str">
        <f t="shared" si="13"/>
        <v/>
      </c>
      <c r="U148" s="41"/>
    </row>
    <row r="149" spans="1:21" ht="12.75" customHeight="1">
      <c r="A149" s="34"/>
      <c r="B149" s="42" t="s">
        <v>133</v>
      </c>
      <c r="C149" s="46"/>
      <c r="D149" s="46"/>
      <c r="E149" s="48"/>
      <c r="F149" s="9"/>
      <c r="G149" s="9"/>
      <c r="H149" s="94" t="str">
        <f t="shared" si="12"/>
        <v/>
      </c>
      <c r="I149" s="64"/>
      <c r="J149" s="64"/>
      <c r="K149" s="64"/>
      <c r="L149" s="64"/>
      <c r="M149" s="64"/>
      <c r="N149" s="64"/>
      <c r="O149" s="64"/>
      <c r="P149" s="64"/>
      <c r="Q149" s="36"/>
      <c r="R149" s="85"/>
      <c r="S149" s="36"/>
      <c r="T149" s="27" t="str">
        <f t="shared" si="13"/>
        <v/>
      </c>
      <c r="U149" s="41"/>
    </row>
    <row r="150" spans="1:21" ht="12.75" customHeight="1">
      <c r="A150" s="34"/>
      <c r="B150" s="39" t="s">
        <v>134</v>
      </c>
      <c r="C150" s="12" t="s">
        <v>129</v>
      </c>
      <c r="D150" s="46" t="s">
        <v>93</v>
      </c>
      <c r="E150" s="48" t="s">
        <v>135</v>
      </c>
      <c r="F150" s="9">
        <v>5420068681747</v>
      </c>
      <c r="G150" s="92">
        <v>521119</v>
      </c>
      <c r="H150" s="94" t="str">
        <f t="shared" si="12"/>
        <v>https://eprel.ec.europa.eu/screen/product/tyres/521119</v>
      </c>
      <c r="I150" s="64" t="s">
        <v>39</v>
      </c>
      <c r="J150" s="64" t="s">
        <v>142</v>
      </c>
      <c r="K150" s="64">
        <v>70</v>
      </c>
      <c r="L150" s="64">
        <v>2</v>
      </c>
      <c r="M150" s="64" t="s">
        <v>565</v>
      </c>
      <c r="N150" s="64" t="s">
        <v>142</v>
      </c>
      <c r="O150" s="64">
        <v>70</v>
      </c>
      <c r="P150" s="64" t="s">
        <v>142</v>
      </c>
      <c r="Q150" s="36">
        <v>1100</v>
      </c>
      <c r="R150" s="85">
        <v>9.1999999999999993</v>
      </c>
      <c r="S150" s="36"/>
      <c r="T150" s="27" t="str">
        <f t="shared" si="13"/>
        <v/>
      </c>
      <c r="U150" s="41"/>
    </row>
    <row r="151" spans="1:21" ht="12.75" customHeight="1">
      <c r="A151" s="34"/>
      <c r="B151" s="39" t="s">
        <v>136</v>
      </c>
      <c r="C151" s="12" t="s">
        <v>86</v>
      </c>
      <c r="D151" s="46" t="s">
        <v>93</v>
      </c>
      <c r="E151" s="48" t="s">
        <v>137</v>
      </c>
      <c r="F151" s="9">
        <v>5420068681754</v>
      </c>
      <c r="G151" s="92">
        <v>521121</v>
      </c>
      <c r="H151" s="94" t="str">
        <f t="shared" si="12"/>
        <v>https://eprel.ec.europa.eu/screen/product/tyres/521121</v>
      </c>
      <c r="I151" s="64" t="s">
        <v>26</v>
      </c>
      <c r="J151" s="64" t="s">
        <v>142</v>
      </c>
      <c r="K151" s="64">
        <v>70</v>
      </c>
      <c r="L151" s="64">
        <v>2</v>
      </c>
      <c r="M151" s="64" t="s">
        <v>26</v>
      </c>
      <c r="N151" s="64" t="s">
        <v>142</v>
      </c>
      <c r="O151" s="64">
        <v>70</v>
      </c>
      <c r="P151" s="64" t="s">
        <v>142</v>
      </c>
      <c r="Q151" s="36">
        <v>800</v>
      </c>
      <c r="R151" s="85">
        <v>12.38</v>
      </c>
      <c r="S151" s="36"/>
      <c r="T151" s="27" t="str">
        <f t="shared" si="13"/>
        <v/>
      </c>
      <c r="U151" s="41"/>
    </row>
    <row r="152" spans="1:21" ht="12.75" customHeight="1">
      <c r="A152" s="34"/>
      <c r="B152" s="39" t="s">
        <v>237</v>
      </c>
      <c r="C152" s="12" t="s">
        <v>87</v>
      </c>
      <c r="D152" s="12" t="s">
        <v>93</v>
      </c>
      <c r="E152" s="48" t="s">
        <v>254</v>
      </c>
      <c r="F152" s="9">
        <v>5420068684373</v>
      </c>
      <c r="G152" s="92">
        <v>521164</v>
      </c>
      <c r="H152" s="94" t="str">
        <f t="shared" si="12"/>
        <v>https://eprel.ec.europa.eu/screen/product/tyres/521164</v>
      </c>
      <c r="I152" s="64" t="s">
        <v>26</v>
      </c>
      <c r="J152" s="64" t="s">
        <v>142</v>
      </c>
      <c r="K152" s="64">
        <v>70</v>
      </c>
      <c r="L152" s="64">
        <v>2</v>
      </c>
      <c r="M152" s="64" t="s">
        <v>26</v>
      </c>
      <c r="N152" s="64" t="s">
        <v>142</v>
      </c>
      <c r="O152" s="64">
        <v>70</v>
      </c>
      <c r="P152" s="64" t="s">
        <v>142</v>
      </c>
      <c r="Q152" s="64">
        <v>730</v>
      </c>
      <c r="R152" s="85">
        <v>12.51</v>
      </c>
      <c r="S152" s="64"/>
      <c r="T152" s="27" t="str">
        <f t="shared" si="13"/>
        <v/>
      </c>
      <c r="U152" s="41"/>
    </row>
    <row r="153" spans="1:21" ht="12.75" customHeight="1">
      <c r="A153" s="34" t="s">
        <v>403</v>
      </c>
      <c r="B153" s="39" t="s">
        <v>326</v>
      </c>
      <c r="C153" s="12" t="s">
        <v>327</v>
      </c>
      <c r="D153" s="12" t="s">
        <v>317</v>
      </c>
      <c r="E153" s="48" t="s">
        <v>356</v>
      </c>
      <c r="F153" s="9">
        <v>5420068687442</v>
      </c>
      <c r="G153" s="92">
        <v>521203</v>
      </c>
      <c r="H153" s="94" t="str">
        <f t="shared" si="12"/>
        <v>https://eprel.ec.europa.eu/screen/product/tyres/521203</v>
      </c>
      <c r="I153" s="64" t="s">
        <v>39</v>
      </c>
      <c r="J153" s="64" t="s">
        <v>26</v>
      </c>
      <c r="K153" s="64">
        <v>71</v>
      </c>
      <c r="L153" s="64">
        <v>1</v>
      </c>
      <c r="M153" s="64" t="s">
        <v>565</v>
      </c>
      <c r="N153" s="64" t="s">
        <v>26</v>
      </c>
      <c r="O153" s="64">
        <v>71</v>
      </c>
      <c r="P153" s="64" t="s">
        <v>566</v>
      </c>
      <c r="Q153" s="64">
        <v>460</v>
      </c>
      <c r="R153" s="85">
        <v>13.3</v>
      </c>
      <c r="S153" s="64"/>
      <c r="T153" s="27" t="str">
        <f t="shared" si="13"/>
        <v/>
      </c>
      <c r="U153" s="41"/>
    </row>
    <row r="154" spans="1:21" ht="12.75" customHeight="1">
      <c r="A154" s="34"/>
      <c r="B154" s="39" t="s">
        <v>238</v>
      </c>
      <c r="C154" s="12" t="s">
        <v>231</v>
      </c>
      <c r="D154" s="12" t="s">
        <v>93</v>
      </c>
      <c r="E154" s="48" t="s">
        <v>255</v>
      </c>
      <c r="F154" s="9">
        <v>5420068684380</v>
      </c>
      <c r="G154" s="92">
        <v>521165</v>
      </c>
      <c r="H154" s="94" t="str">
        <f t="shared" si="12"/>
        <v>https://eprel.ec.europa.eu/screen/product/tyres/521165</v>
      </c>
      <c r="I154" s="64" t="s">
        <v>39</v>
      </c>
      <c r="J154" s="64" t="s">
        <v>142</v>
      </c>
      <c r="K154" s="64">
        <v>70</v>
      </c>
      <c r="L154" s="64">
        <v>2</v>
      </c>
      <c r="M154" s="64" t="s">
        <v>565</v>
      </c>
      <c r="N154" s="64" t="s">
        <v>142</v>
      </c>
      <c r="O154" s="64">
        <v>70</v>
      </c>
      <c r="P154" s="64" t="s">
        <v>142</v>
      </c>
      <c r="Q154" s="64">
        <v>960</v>
      </c>
      <c r="R154" s="85">
        <v>10.07</v>
      </c>
      <c r="S154" s="64"/>
      <c r="T154" s="27" t="str">
        <f t="shared" si="13"/>
        <v/>
      </c>
      <c r="U154" s="41"/>
    </row>
    <row r="155" spans="1:21" ht="12.75" customHeight="1">
      <c r="A155" s="34"/>
      <c r="B155" s="39" t="s">
        <v>138</v>
      </c>
      <c r="C155" s="12" t="s">
        <v>119</v>
      </c>
      <c r="D155" s="46" t="s">
        <v>93</v>
      </c>
      <c r="E155" s="48" t="s">
        <v>139</v>
      </c>
      <c r="F155" s="9">
        <v>5420068681761</v>
      </c>
      <c r="G155" s="92">
        <v>521122</v>
      </c>
      <c r="H155" s="94" t="str">
        <f t="shared" si="12"/>
        <v>https://eprel.ec.europa.eu/screen/product/tyres/521122</v>
      </c>
      <c r="I155" s="64" t="s">
        <v>39</v>
      </c>
      <c r="J155" s="64" t="s">
        <v>142</v>
      </c>
      <c r="K155" s="64">
        <v>70</v>
      </c>
      <c r="L155" s="64">
        <v>2</v>
      </c>
      <c r="M155" s="64" t="s">
        <v>565</v>
      </c>
      <c r="N155" s="64" t="s">
        <v>142</v>
      </c>
      <c r="O155" s="64">
        <v>70</v>
      </c>
      <c r="P155" s="64" t="s">
        <v>142</v>
      </c>
      <c r="Q155" s="36">
        <v>910</v>
      </c>
      <c r="R155" s="85">
        <v>10.32</v>
      </c>
      <c r="S155" s="36"/>
      <c r="T155" s="27" t="str">
        <f t="shared" si="13"/>
        <v/>
      </c>
      <c r="U155" s="41"/>
    </row>
    <row r="156" spans="1:21" ht="12.75" customHeight="1">
      <c r="A156" s="34" t="s">
        <v>403</v>
      </c>
      <c r="B156" s="39" t="s">
        <v>328</v>
      </c>
      <c r="C156" s="12" t="s">
        <v>333</v>
      </c>
      <c r="D156" s="12" t="s">
        <v>317</v>
      </c>
      <c r="E156" s="48" t="s">
        <v>357</v>
      </c>
      <c r="F156" s="9">
        <v>5420068687459</v>
      </c>
      <c r="G156" s="92">
        <v>521204</v>
      </c>
      <c r="H156" s="94" t="str">
        <f t="shared" si="12"/>
        <v>https://eprel.ec.europa.eu/screen/product/tyres/521204</v>
      </c>
      <c r="I156" s="64" t="s">
        <v>39</v>
      </c>
      <c r="J156" s="64" t="s">
        <v>26</v>
      </c>
      <c r="K156" s="64">
        <v>68</v>
      </c>
      <c r="L156" s="64">
        <v>1</v>
      </c>
      <c r="M156" s="64" t="s">
        <v>565</v>
      </c>
      <c r="N156" s="64" t="s">
        <v>26</v>
      </c>
      <c r="O156" s="64">
        <v>68</v>
      </c>
      <c r="P156" s="64" t="s">
        <v>566</v>
      </c>
      <c r="Q156" s="64">
        <v>850</v>
      </c>
      <c r="R156" s="85">
        <v>11.48</v>
      </c>
      <c r="S156" s="64"/>
      <c r="T156" s="27" t="str">
        <f t="shared" si="13"/>
        <v/>
      </c>
      <c r="U156" s="41"/>
    </row>
    <row r="157" spans="1:21" ht="12.75" customHeight="1">
      <c r="A157" s="34"/>
      <c r="B157" s="39" t="s">
        <v>329</v>
      </c>
      <c r="C157" s="12" t="s">
        <v>325</v>
      </c>
      <c r="D157" s="12" t="s">
        <v>317</v>
      </c>
      <c r="E157" s="48" t="s">
        <v>358</v>
      </c>
      <c r="F157" s="9">
        <v>5420068687466</v>
      </c>
      <c r="G157" s="92">
        <v>521205</v>
      </c>
      <c r="H157" s="94" t="str">
        <f t="shared" si="12"/>
        <v>https://eprel.ec.europa.eu/screen/product/tyres/521205</v>
      </c>
      <c r="I157" s="64" t="s">
        <v>39</v>
      </c>
      <c r="J157" s="64" t="s">
        <v>26</v>
      </c>
      <c r="K157" s="64">
        <v>68</v>
      </c>
      <c r="L157" s="64">
        <v>1</v>
      </c>
      <c r="M157" s="64" t="s">
        <v>565</v>
      </c>
      <c r="N157" s="64" t="s">
        <v>26</v>
      </c>
      <c r="O157" s="64">
        <v>68</v>
      </c>
      <c r="P157" s="64" t="s">
        <v>566</v>
      </c>
      <c r="Q157" s="64">
        <v>820</v>
      </c>
      <c r="R157" s="85">
        <v>11.88</v>
      </c>
      <c r="S157" s="64"/>
      <c r="T157" s="27" t="str">
        <f t="shared" si="13"/>
        <v/>
      </c>
      <c r="U157" s="41"/>
    </row>
    <row r="158" spans="1:21" ht="12.75" customHeight="1">
      <c r="A158" s="34"/>
      <c r="B158" s="39" t="s">
        <v>331</v>
      </c>
      <c r="C158" s="12" t="s">
        <v>322</v>
      </c>
      <c r="D158" s="12" t="s">
        <v>317</v>
      </c>
      <c r="E158" s="48" t="s">
        <v>359</v>
      </c>
      <c r="F158" s="9">
        <v>5420068687473</v>
      </c>
      <c r="G158" s="92">
        <v>521206</v>
      </c>
      <c r="H158" s="94" t="str">
        <f t="shared" si="12"/>
        <v>https://eprel.ec.europa.eu/screen/product/tyres/521206</v>
      </c>
      <c r="I158" s="64" t="s">
        <v>39</v>
      </c>
      <c r="J158" s="64" t="s">
        <v>26</v>
      </c>
      <c r="K158" s="64">
        <v>69</v>
      </c>
      <c r="L158" s="64">
        <v>1</v>
      </c>
      <c r="M158" s="64" t="s">
        <v>565</v>
      </c>
      <c r="N158" s="64" t="s">
        <v>26</v>
      </c>
      <c r="O158" s="64">
        <v>69</v>
      </c>
      <c r="P158" s="64" t="s">
        <v>566</v>
      </c>
      <c r="Q158" s="64">
        <v>790</v>
      </c>
      <c r="R158" s="85">
        <v>12.17</v>
      </c>
      <c r="S158" s="64"/>
      <c r="T158" s="27" t="str">
        <f t="shared" si="13"/>
        <v/>
      </c>
      <c r="U158" s="41"/>
    </row>
    <row r="159" spans="1:21" ht="12.75" customHeight="1">
      <c r="A159" s="34"/>
      <c r="B159" s="39" t="s">
        <v>332</v>
      </c>
      <c r="C159" s="12" t="s">
        <v>334</v>
      </c>
      <c r="D159" s="12" t="s">
        <v>317</v>
      </c>
      <c r="E159" s="48" t="s">
        <v>360</v>
      </c>
      <c r="F159" s="9">
        <v>5420068687480</v>
      </c>
      <c r="G159" s="92">
        <v>521207</v>
      </c>
      <c r="H159" s="94" t="str">
        <f t="shared" si="12"/>
        <v>https://eprel.ec.europa.eu/screen/product/tyres/521207</v>
      </c>
      <c r="I159" s="64" t="s">
        <v>39</v>
      </c>
      <c r="J159" s="64" t="s">
        <v>26</v>
      </c>
      <c r="K159" s="64">
        <v>69</v>
      </c>
      <c r="L159" s="64">
        <v>1</v>
      </c>
      <c r="M159" s="64" t="s">
        <v>565</v>
      </c>
      <c r="N159" s="64" t="s">
        <v>26</v>
      </c>
      <c r="O159" s="64">
        <v>69</v>
      </c>
      <c r="P159" s="64" t="s">
        <v>566</v>
      </c>
      <c r="Q159" s="64">
        <v>720</v>
      </c>
      <c r="R159" s="85">
        <v>12.77</v>
      </c>
      <c r="S159" s="64"/>
      <c r="T159" s="27" t="str">
        <f t="shared" si="13"/>
        <v/>
      </c>
      <c r="U159" s="41"/>
    </row>
    <row r="160" spans="1:21" ht="12.75" customHeight="1">
      <c r="A160" s="34"/>
      <c r="B160" s="39" t="s">
        <v>330</v>
      </c>
      <c r="C160" s="12" t="s">
        <v>335</v>
      </c>
      <c r="D160" s="12" t="s">
        <v>317</v>
      </c>
      <c r="E160" s="48" t="s">
        <v>361</v>
      </c>
      <c r="F160" s="9">
        <v>5420068687497</v>
      </c>
      <c r="G160" s="92">
        <v>521208</v>
      </c>
      <c r="H160" s="94" t="str">
        <f t="shared" si="12"/>
        <v>https://eprel.ec.europa.eu/screen/product/tyres/521208</v>
      </c>
      <c r="I160" s="64" t="s">
        <v>39</v>
      </c>
      <c r="J160" s="64" t="s">
        <v>26</v>
      </c>
      <c r="K160" s="64">
        <v>69</v>
      </c>
      <c r="L160" s="64">
        <v>1</v>
      </c>
      <c r="M160" s="64" t="s">
        <v>565</v>
      </c>
      <c r="N160" s="64" t="s">
        <v>26</v>
      </c>
      <c r="O160" s="64">
        <v>69</v>
      </c>
      <c r="P160" s="64" t="s">
        <v>566</v>
      </c>
      <c r="Q160" s="64">
        <v>540</v>
      </c>
      <c r="R160" s="85">
        <v>13.47</v>
      </c>
      <c r="S160" s="64"/>
      <c r="T160" s="27" t="str">
        <f t="shared" si="13"/>
        <v/>
      </c>
      <c r="U160" s="41"/>
    </row>
    <row r="161" spans="1:27" s="1" customFormat="1" ht="12.75" customHeight="1">
      <c r="A161" s="34"/>
      <c r="B161" s="44" t="s">
        <v>239</v>
      </c>
      <c r="C161" s="12" t="s">
        <v>87</v>
      </c>
      <c r="D161" s="12" t="s">
        <v>93</v>
      </c>
      <c r="E161" s="48" t="s">
        <v>256</v>
      </c>
      <c r="F161" s="9">
        <v>5420068684397</v>
      </c>
      <c r="G161" s="92">
        <v>521166</v>
      </c>
      <c r="H161" s="94" t="str">
        <f t="shared" si="12"/>
        <v>https://eprel.ec.europa.eu/screen/product/tyres/521166</v>
      </c>
      <c r="I161" s="64" t="s">
        <v>26</v>
      </c>
      <c r="J161" s="64" t="s">
        <v>142</v>
      </c>
      <c r="K161" s="64">
        <v>70</v>
      </c>
      <c r="L161" s="64">
        <v>2</v>
      </c>
      <c r="M161" s="64" t="s">
        <v>26</v>
      </c>
      <c r="N161" s="64" t="s">
        <v>142</v>
      </c>
      <c r="O161" s="64">
        <v>70</v>
      </c>
      <c r="P161" s="64" t="s">
        <v>142</v>
      </c>
      <c r="Q161" s="64">
        <v>750</v>
      </c>
      <c r="R161" s="85">
        <v>13.09</v>
      </c>
      <c r="S161" s="64"/>
      <c r="T161" s="27" t="str">
        <f t="shared" si="13"/>
        <v/>
      </c>
      <c r="U161" s="41"/>
      <c r="V161" s="68"/>
      <c r="AA161" s="72"/>
    </row>
    <row r="162" spans="1:27" s="1" customFormat="1" ht="12.75" customHeight="1">
      <c r="A162" s="43"/>
      <c r="B162" s="49" t="s">
        <v>140</v>
      </c>
      <c r="C162" s="12"/>
      <c r="D162" s="12"/>
      <c r="E162" s="48"/>
      <c r="F162" s="9"/>
      <c r="G162" s="9"/>
      <c r="H162" s="94" t="str">
        <f t="shared" si="12"/>
        <v/>
      </c>
      <c r="I162" s="64"/>
      <c r="J162" s="64"/>
      <c r="K162" s="64"/>
      <c r="L162" s="64"/>
      <c r="M162" s="64"/>
      <c r="N162" s="64"/>
      <c r="O162" s="64"/>
      <c r="P162" s="64"/>
      <c r="Q162" s="36"/>
      <c r="R162" s="85"/>
      <c r="S162" s="36"/>
      <c r="T162" s="27" t="str">
        <f t="shared" si="13"/>
        <v/>
      </c>
      <c r="U162" s="41"/>
      <c r="V162" s="68"/>
      <c r="AA162" s="72"/>
    </row>
    <row r="163" spans="1:27" s="1" customFormat="1" ht="12.75" customHeight="1">
      <c r="A163" s="34"/>
      <c r="B163" s="44" t="s">
        <v>336</v>
      </c>
      <c r="C163" s="12" t="s">
        <v>333</v>
      </c>
      <c r="D163" s="12" t="s">
        <v>317</v>
      </c>
      <c r="E163" s="48" t="s">
        <v>362</v>
      </c>
      <c r="F163" s="9">
        <v>5420068687503</v>
      </c>
      <c r="G163" s="92">
        <v>521209</v>
      </c>
      <c r="H163" s="94" t="str">
        <f t="shared" si="12"/>
        <v>https://eprel.ec.europa.eu/screen/product/tyres/521209</v>
      </c>
      <c r="I163" s="64" t="s">
        <v>39</v>
      </c>
      <c r="J163" s="64" t="s">
        <v>26</v>
      </c>
      <c r="K163" s="64">
        <v>69</v>
      </c>
      <c r="L163" s="64">
        <v>1</v>
      </c>
      <c r="M163" s="64" t="s">
        <v>565</v>
      </c>
      <c r="N163" s="64" t="s">
        <v>26</v>
      </c>
      <c r="O163" s="64">
        <v>69</v>
      </c>
      <c r="P163" s="64" t="s">
        <v>566</v>
      </c>
      <c r="Q163" s="64">
        <v>720</v>
      </c>
      <c r="R163" s="85">
        <v>12.05</v>
      </c>
      <c r="S163" s="64"/>
      <c r="T163" s="27" t="str">
        <f t="shared" si="13"/>
        <v/>
      </c>
      <c r="U163" s="41"/>
      <c r="V163" s="68"/>
      <c r="AA163" s="72"/>
    </row>
    <row r="164" spans="1:27" s="1" customFormat="1" ht="12.75" customHeight="1">
      <c r="A164" s="34"/>
      <c r="B164" s="44" t="s">
        <v>337</v>
      </c>
      <c r="C164" s="12" t="s">
        <v>325</v>
      </c>
      <c r="D164" s="12" t="s">
        <v>317</v>
      </c>
      <c r="E164" s="48" t="s">
        <v>363</v>
      </c>
      <c r="F164" s="9">
        <v>5420068687510</v>
      </c>
      <c r="G164" s="92">
        <v>521210</v>
      </c>
      <c r="H164" s="94" t="str">
        <f t="shared" si="12"/>
        <v>https://eprel.ec.europa.eu/screen/product/tyres/521210</v>
      </c>
      <c r="I164" s="64" t="s">
        <v>39</v>
      </c>
      <c r="J164" s="64" t="s">
        <v>26</v>
      </c>
      <c r="K164" s="64">
        <v>69</v>
      </c>
      <c r="L164" s="64">
        <v>1</v>
      </c>
      <c r="M164" s="64" t="s">
        <v>565</v>
      </c>
      <c r="N164" s="64" t="s">
        <v>26</v>
      </c>
      <c r="O164" s="64">
        <v>69</v>
      </c>
      <c r="P164" s="64" t="s">
        <v>566</v>
      </c>
      <c r="Q164" s="64">
        <v>700</v>
      </c>
      <c r="R164" s="85">
        <v>12.68</v>
      </c>
      <c r="S164" s="64"/>
      <c r="T164" s="27" t="str">
        <f t="shared" si="13"/>
        <v/>
      </c>
      <c r="U164" s="41"/>
      <c r="V164" s="68"/>
      <c r="AA164" s="72"/>
    </row>
    <row r="165" spans="1:27" s="1" customFormat="1" ht="12.75" customHeight="1">
      <c r="A165" s="34"/>
      <c r="B165" s="44" t="s">
        <v>240</v>
      </c>
      <c r="C165" s="12" t="s">
        <v>132</v>
      </c>
      <c r="D165" s="12" t="s">
        <v>93</v>
      </c>
      <c r="E165" s="48" t="s">
        <v>257</v>
      </c>
      <c r="F165" s="9">
        <v>5420068684403</v>
      </c>
      <c r="G165" s="92">
        <v>521167</v>
      </c>
      <c r="H165" s="94" t="str">
        <f t="shared" si="12"/>
        <v>https://eprel.ec.europa.eu/screen/product/tyres/521167</v>
      </c>
      <c r="I165" s="64" t="s">
        <v>26</v>
      </c>
      <c r="J165" s="64" t="s">
        <v>142</v>
      </c>
      <c r="K165" s="64">
        <v>70</v>
      </c>
      <c r="L165" s="64">
        <v>2</v>
      </c>
      <c r="M165" s="64" t="s">
        <v>26</v>
      </c>
      <c r="N165" s="64" t="s">
        <v>142</v>
      </c>
      <c r="O165" s="64">
        <v>70</v>
      </c>
      <c r="P165" s="64" t="s">
        <v>142</v>
      </c>
      <c r="Q165" s="64">
        <v>700</v>
      </c>
      <c r="R165" s="85">
        <v>12.19</v>
      </c>
      <c r="S165" s="64"/>
      <c r="T165" s="27" t="str">
        <f t="shared" si="13"/>
        <v/>
      </c>
      <c r="U165" s="41"/>
      <c r="V165" s="68"/>
      <c r="AA165" s="72"/>
    </row>
    <row r="166" spans="1:27" s="1" customFormat="1" ht="12.75" customHeight="1">
      <c r="A166" s="34" t="s">
        <v>403</v>
      </c>
      <c r="B166" s="44" t="s">
        <v>450</v>
      </c>
      <c r="C166" s="12" t="s">
        <v>408</v>
      </c>
      <c r="D166" s="12" t="s">
        <v>93</v>
      </c>
      <c r="E166" s="45" t="s">
        <v>522</v>
      </c>
      <c r="F166" s="9">
        <v>5420068688494</v>
      </c>
      <c r="G166" s="92">
        <v>641787</v>
      </c>
      <c r="H166" s="94" t="str">
        <f t="shared" si="12"/>
        <v>https://eprel.ec.europa.eu/screen/product/tyres/641787</v>
      </c>
      <c r="I166" s="64" t="s">
        <v>26</v>
      </c>
      <c r="J166" s="64" t="s">
        <v>142</v>
      </c>
      <c r="K166" s="64">
        <v>70</v>
      </c>
      <c r="L166" s="64">
        <v>2</v>
      </c>
      <c r="M166" s="64" t="s">
        <v>26</v>
      </c>
      <c r="N166" s="64" t="s">
        <v>142</v>
      </c>
      <c r="O166" s="64">
        <v>70</v>
      </c>
      <c r="P166" s="64" t="s">
        <v>142</v>
      </c>
      <c r="Q166" s="78">
        <v>700</v>
      </c>
      <c r="R166" s="85">
        <v>11.26</v>
      </c>
      <c r="S166" s="64"/>
      <c r="T166" s="27" t="str">
        <f t="shared" si="13"/>
        <v/>
      </c>
      <c r="U166" s="41"/>
      <c r="V166" s="68"/>
      <c r="AA166" s="72"/>
    </row>
    <row r="167" spans="1:27" s="1" customFormat="1" ht="12.75" customHeight="1">
      <c r="A167" s="34"/>
      <c r="B167" s="44"/>
      <c r="C167" s="12"/>
      <c r="D167" s="12"/>
      <c r="E167" s="48"/>
      <c r="F167" s="9"/>
      <c r="G167" s="9"/>
      <c r="H167" s="94" t="str">
        <f t="shared" si="12"/>
        <v/>
      </c>
      <c r="I167" s="64"/>
      <c r="J167" s="64"/>
      <c r="K167" s="64"/>
      <c r="L167" s="64"/>
      <c r="M167" s="64"/>
      <c r="N167" s="64"/>
      <c r="O167" s="64"/>
      <c r="P167" s="64"/>
      <c r="Q167" s="36"/>
      <c r="R167" s="85"/>
      <c r="S167" s="36"/>
      <c r="T167" s="27" t="str">
        <f t="shared" si="13"/>
        <v/>
      </c>
      <c r="U167" s="41"/>
      <c r="V167" s="68"/>
      <c r="AA167" s="72"/>
    </row>
    <row r="168" spans="1:27" ht="12.75" customHeight="1">
      <c r="A168" s="34"/>
      <c r="B168" s="50" t="s">
        <v>141</v>
      </c>
      <c r="C168" s="24"/>
      <c r="D168" s="24"/>
      <c r="E168" s="51"/>
      <c r="F168" s="23"/>
      <c r="G168" s="23"/>
      <c r="H168" s="95" t="str">
        <f t="shared" si="12"/>
        <v/>
      </c>
      <c r="I168" s="23"/>
      <c r="J168" s="23"/>
      <c r="K168" s="23"/>
      <c r="L168" s="23"/>
      <c r="M168" s="23"/>
      <c r="N168" s="23"/>
      <c r="O168" s="23"/>
      <c r="P168" s="23"/>
      <c r="Q168" s="66"/>
      <c r="R168" s="86"/>
      <c r="S168" s="66"/>
      <c r="T168" s="66" t="str">
        <f t="shared" si="13"/>
        <v/>
      </c>
      <c r="U168" s="66"/>
    </row>
    <row r="169" spans="1:27" ht="12.75" customHeight="1">
      <c r="A169" s="34" t="s">
        <v>403</v>
      </c>
      <c r="B169" s="44" t="s">
        <v>451</v>
      </c>
      <c r="C169" s="12" t="s">
        <v>452</v>
      </c>
      <c r="D169" s="12" t="s">
        <v>192</v>
      </c>
      <c r="E169" s="45" t="s">
        <v>523</v>
      </c>
      <c r="F169" s="9">
        <v>5420068688500</v>
      </c>
      <c r="G169" s="92">
        <v>641788</v>
      </c>
      <c r="H169" s="94" t="str">
        <f t="shared" si="12"/>
        <v>https://eprel.ec.europa.eu/screen/product/tyres/641788</v>
      </c>
      <c r="I169" s="64" t="s">
        <v>39</v>
      </c>
      <c r="J169" s="64" t="s">
        <v>26</v>
      </c>
      <c r="K169" s="64">
        <v>69</v>
      </c>
      <c r="L169" s="64">
        <v>1</v>
      </c>
      <c r="M169" s="64" t="s">
        <v>565</v>
      </c>
      <c r="N169" s="64" t="s">
        <v>26</v>
      </c>
      <c r="O169" s="64">
        <v>69</v>
      </c>
      <c r="P169" s="64" t="s">
        <v>566</v>
      </c>
      <c r="Q169" s="36">
        <v>1550</v>
      </c>
      <c r="R169" s="85">
        <v>8.66</v>
      </c>
      <c r="S169" s="36"/>
      <c r="T169" s="27" t="str">
        <f t="shared" si="13"/>
        <v/>
      </c>
      <c r="U169" s="41"/>
    </row>
    <row r="170" spans="1:27" ht="12.75" customHeight="1">
      <c r="A170" s="34" t="s">
        <v>403</v>
      </c>
      <c r="B170" s="44" t="s">
        <v>453</v>
      </c>
      <c r="C170" s="12" t="s">
        <v>530</v>
      </c>
      <c r="D170" s="12" t="s">
        <v>192</v>
      </c>
      <c r="E170" s="45" t="s">
        <v>524</v>
      </c>
      <c r="F170" s="9">
        <v>5420068688517</v>
      </c>
      <c r="G170" s="92">
        <v>641789</v>
      </c>
      <c r="H170" s="94" t="str">
        <f t="shared" si="12"/>
        <v>https://eprel.ec.europa.eu/screen/product/tyres/641789</v>
      </c>
      <c r="I170" s="64" t="s">
        <v>39</v>
      </c>
      <c r="J170" s="64" t="s">
        <v>26</v>
      </c>
      <c r="K170" s="64">
        <v>69</v>
      </c>
      <c r="L170" s="64">
        <v>1</v>
      </c>
      <c r="M170" s="64" t="s">
        <v>565</v>
      </c>
      <c r="N170" s="64" t="s">
        <v>26</v>
      </c>
      <c r="O170" s="64">
        <v>69</v>
      </c>
      <c r="P170" s="64" t="s">
        <v>566</v>
      </c>
      <c r="Q170" s="36">
        <v>1980</v>
      </c>
      <c r="R170" s="85">
        <v>7.9</v>
      </c>
      <c r="S170" s="36"/>
      <c r="T170" s="27" t="str">
        <f t="shared" si="13"/>
        <v/>
      </c>
      <c r="U170" s="41"/>
    </row>
    <row r="171" spans="1:27" ht="12.75" customHeight="1">
      <c r="A171" s="34"/>
      <c r="B171" s="44" t="s">
        <v>193</v>
      </c>
      <c r="C171" s="12" t="s">
        <v>194</v>
      </c>
      <c r="D171" s="12" t="s">
        <v>192</v>
      </c>
      <c r="E171" s="48" t="s">
        <v>213</v>
      </c>
      <c r="F171" s="9">
        <v>5420068683499</v>
      </c>
      <c r="G171" s="92">
        <v>521142</v>
      </c>
      <c r="H171" s="94" t="str">
        <f t="shared" si="12"/>
        <v>https://eprel.ec.europa.eu/screen/product/tyres/521142</v>
      </c>
      <c r="I171" s="64" t="s">
        <v>39</v>
      </c>
      <c r="J171" s="64" t="s">
        <v>26</v>
      </c>
      <c r="K171" s="64">
        <v>69</v>
      </c>
      <c r="L171" s="64">
        <v>1</v>
      </c>
      <c r="M171" s="64" t="s">
        <v>565</v>
      </c>
      <c r="N171" s="64" t="s">
        <v>26</v>
      </c>
      <c r="O171" s="64">
        <v>69</v>
      </c>
      <c r="P171" s="64" t="s">
        <v>566</v>
      </c>
      <c r="Q171" s="36">
        <v>1560</v>
      </c>
      <c r="R171" s="85">
        <v>10.39</v>
      </c>
      <c r="S171" s="36"/>
      <c r="T171" s="27" t="str">
        <f t="shared" si="13"/>
        <v/>
      </c>
      <c r="U171" s="41"/>
    </row>
    <row r="172" spans="1:27" ht="12.75" customHeight="1">
      <c r="A172" s="34" t="s">
        <v>403</v>
      </c>
      <c r="B172" s="44" t="s">
        <v>402</v>
      </c>
      <c r="C172" s="12" t="s">
        <v>372</v>
      </c>
      <c r="D172" s="12" t="s">
        <v>373</v>
      </c>
      <c r="E172" s="48" t="s">
        <v>404</v>
      </c>
      <c r="F172" s="9">
        <v>5420068687589</v>
      </c>
      <c r="G172" s="92">
        <v>521216</v>
      </c>
      <c r="H172" s="94" t="str">
        <f t="shared" si="12"/>
        <v>https://eprel.ec.europa.eu/screen/product/tyres/521216</v>
      </c>
      <c r="I172" s="64" t="s">
        <v>26</v>
      </c>
      <c r="J172" s="64" t="s">
        <v>142</v>
      </c>
      <c r="K172" s="64">
        <v>70</v>
      </c>
      <c r="L172" s="64">
        <v>2</v>
      </c>
      <c r="M172" s="64" t="s">
        <v>26</v>
      </c>
      <c r="N172" s="64" t="s">
        <v>142</v>
      </c>
      <c r="O172" s="64">
        <v>70</v>
      </c>
      <c r="P172" s="64" t="s">
        <v>142</v>
      </c>
      <c r="Q172" s="36">
        <v>1100</v>
      </c>
      <c r="R172" s="85">
        <v>11.62</v>
      </c>
      <c r="S172" s="36"/>
      <c r="T172" s="27" t="str">
        <f t="shared" si="13"/>
        <v/>
      </c>
      <c r="U172" s="41"/>
    </row>
    <row r="173" spans="1:27" ht="12.75" customHeight="1">
      <c r="A173" s="34"/>
      <c r="B173" s="44" t="s">
        <v>241</v>
      </c>
      <c r="C173" s="12" t="s">
        <v>270</v>
      </c>
      <c r="D173" s="12" t="s">
        <v>192</v>
      </c>
      <c r="E173" s="48" t="s">
        <v>258</v>
      </c>
      <c r="F173" s="9">
        <v>5420068684410</v>
      </c>
      <c r="G173" s="92">
        <v>521168</v>
      </c>
      <c r="H173" s="94" t="str">
        <f t="shared" si="12"/>
        <v>https://eprel.ec.europa.eu/screen/product/tyres/521168</v>
      </c>
      <c r="I173" s="64" t="s">
        <v>39</v>
      </c>
      <c r="J173" s="64" t="s">
        <v>26</v>
      </c>
      <c r="K173" s="64">
        <v>69</v>
      </c>
      <c r="L173" s="64">
        <v>1</v>
      </c>
      <c r="M173" s="64" t="s">
        <v>565</v>
      </c>
      <c r="N173" s="64" t="s">
        <v>26</v>
      </c>
      <c r="O173" s="64">
        <v>69</v>
      </c>
      <c r="P173" s="64" t="s">
        <v>566</v>
      </c>
      <c r="Q173" s="64">
        <v>1200</v>
      </c>
      <c r="R173" s="85">
        <v>12.59</v>
      </c>
      <c r="S173" s="64"/>
      <c r="T173" s="27" t="str">
        <f t="shared" si="13"/>
        <v/>
      </c>
      <c r="U173" s="41"/>
    </row>
    <row r="174" spans="1:27" ht="12.75" customHeight="1">
      <c r="A174" s="34" t="s">
        <v>12</v>
      </c>
      <c r="B174" s="44" t="s">
        <v>371</v>
      </c>
      <c r="C174" s="12" t="s">
        <v>372</v>
      </c>
      <c r="D174" s="12" t="s">
        <v>373</v>
      </c>
      <c r="E174" s="48" t="s">
        <v>405</v>
      </c>
      <c r="F174" s="9">
        <v>5420068687596</v>
      </c>
      <c r="G174" s="9" t="s">
        <v>568</v>
      </c>
      <c r="H174" s="94" t="str">
        <f t="shared" si="12"/>
        <v/>
      </c>
      <c r="I174" s="89"/>
      <c r="J174" s="89"/>
      <c r="K174" s="89"/>
      <c r="L174" s="89"/>
      <c r="M174" s="89"/>
      <c r="N174" s="89"/>
      <c r="O174" s="89"/>
      <c r="P174" s="89"/>
      <c r="Q174" s="89"/>
      <c r="R174" s="85">
        <v>12.34</v>
      </c>
      <c r="S174" s="78"/>
      <c r="T174" s="27" t="str">
        <f t="shared" si="13"/>
        <v/>
      </c>
      <c r="U174" s="41"/>
    </row>
    <row r="175" spans="1:27" ht="12.75" customHeight="1">
      <c r="A175" s="34"/>
      <c r="B175" s="39" t="s">
        <v>242</v>
      </c>
      <c r="C175" s="12" t="s">
        <v>271</v>
      </c>
      <c r="D175" s="12" t="s">
        <v>192</v>
      </c>
      <c r="E175" s="48" t="s">
        <v>259</v>
      </c>
      <c r="F175" s="9">
        <v>5420068684427</v>
      </c>
      <c r="G175" s="92">
        <v>521169</v>
      </c>
      <c r="H175" s="94" t="str">
        <f t="shared" si="12"/>
        <v>https://eprel.ec.europa.eu/screen/product/tyres/521169</v>
      </c>
      <c r="I175" s="64" t="s">
        <v>39</v>
      </c>
      <c r="J175" s="64" t="s">
        <v>26</v>
      </c>
      <c r="K175" s="64">
        <v>69</v>
      </c>
      <c r="L175" s="64">
        <v>1</v>
      </c>
      <c r="M175" s="64" t="s">
        <v>565</v>
      </c>
      <c r="N175" s="64" t="s">
        <v>26</v>
      </c>
      <c r="O175" s="64">
        <v>69</v>
      </c>
      <c r="P175" s="64" t="s">
        <v>566</v>
      </c>
      <c r="Q175" s="64">
        <v>1150</v>
      </c>
      <c r="R175" s="85">
        <v>11.94</v>
      </c>
      <c r="S175" s="64"/>
      <c r="T175" s="27" t="str">
        <f t="shared" si="13"/>
        <v/>
      </c>
      <c r="U175" s="41"/>
    </row>
    <row r="176" spans="1:27" ht="12.75" customHeight="1">
      <c r="A176" s="34"/>
      <c r="B176" s="39" t="s">
        <v>197</v>
      </c>
      <c r="C176" s="12" t="s">
        <v>198</v>
      </c>
      <c r="D176" s="12" t="s">
        <v>192</v>
      </c>
      <c r="E176" s="48" t="s">
        <v>214</v>
      </c>
      <c r="F176" s="9">
        <v>5420068683505</v>
      </c>
      <c r="G176" s="92">
        <v>521143</v>
      </c>
      <c r="H176" s="94" t="str">
        <f t="shared" si="12"/>
        <v>https://eprel.ec.europa.eu/screen/product/tyres/521143</v>
      </c>
      <c r="I176" s="64" t="s">
        <v>39</v>
      </c>
      <c r="J176" s="64" t="s">
        <v>26</v>
      </c>
      <c r="K176" s="64">
        <v>69</v>
      </c>
      <c r="L176" s="64">
        <v>1</v>
      </c>
      <c r="M176" s="64" t="s">
        <v>565</v>
      </c>
      <c r="N176" s="64" t="s">
        <v>26</v>
      </c>
      <c r="O176" s="64">
        <v>69</v>
      </c>
      <c r="P176" s="64" t="s">
        <v>566</v>
      </c>
      <c r="Q176" s="36">
        <v>1050</v>
      </c>
      <c r="R176" s="85">
        <v>13.08</v>
      </c>
      <c r="S176" s="36"/>
      <c r="T176" s="27" t="str">
        <f t="shared" si="13"/>
        <v/>
      </c>
      <c r="U176" s="41"/>
    </row>
    <row r="177" spans="1:22" ht="12.75" customHeight="1">
      <c r="A177" s="34" t="s">
        <v>403</v>
      </c>
      <c r="B177" s="39" t="s">
        <v>476</v>
      </c>
      <c r="C177" s="12" t="s">
        <v>457</v>
      </c>
      <c r="D177" s="12" t="s">
        <v>192</v>
      </c>
      <c r="E177" s="48" t="s">
        <v>477</v>
      </c>
      <c r="F177" s="9">
        <v>5420068687992</v>
      </c>
      <c r="G177" s="92">
        <v>521089</v>
      </c>
      <c r="H177" s="94" t="str">
        <f t="shared" si="12"/>
        <v>https://eprel.ec.europa.eu/screen/product/tyres/521089</v>
      </c>
      <c r="I177" s="64" t="s">
        <v>39</v>
      </c>
      <c r="J177" s="64" t="s">
        <v>26</v>
      </c>
      <c r="K177" s="64">
        <v>69</v>
      </c>
      <c r="L177" s="64">
        <v>1</v>
      </c>
      <c r="M177" s="64" t="s">
        <v>565</v>
      </c>
      <c r="N177" s="64" t="s">
        <v>26</v>
      </c>
      <c r="O177" s="64">
        <v>69</v>
      </c>
      <c r="P177" s="64" t="s">
        <v>566</v>
      </c>
      <c r="Q177" s="64">
        <v>1050</v>
      </c>
      <c r="R177" s="85">
        <v>12.84</v>
      </c>
      <c r="S177" s="36"/>
      <c r="T177" s="27" t="str">
        <f t="shared" si="13"/>
        <v/>
      </c>
      <c r="U177" s="41"/>
    </row>
    <row r="178" spans="1:22" ht="12.75" customHeight="1">
      <c r="A178" s="34" t="s">
        <v>403</v>
      </c>
      <c r="B178" s="39" t="s">
        <v>456</v>
      </c>
      <c r="C178" s="12" t="s">
        <v>457</v>
      </c>
      <c r="D178" s="12" t="s">
        <v>192</v>
      </c>
      <c r="E178" s="45" t="s">
        <v>525</v>
      </c>
      <c r="F178" s="9">
        <v>5420068688524</v>
      </c>
      <c r="G178" s="92">
        <v>641790</v>
      </c>
      <c r="H178" s="94" t="str">
        <f t="shared" si="12"/>
        <v>https://eprel.ec.europa.eu/screen/product/tyres/641790</v>
      </c>
      <c r="I178" s="64" t="s">
        <v>39</v>
      </c>
      <c r="J178" s="64" t="s">
        <v>26</v>
      </c>
      <c r="K178" s="64">
        <v>69</v>
      </c>
      <c r="L178" s="64">
        <v>1</v>
      </c>
      <c r="M178" s="64" t="s">
        <v>565</v>
      </c>
      <c r="N178" s="64" t="s">
        <v>26</v>
      </c>
      <c r="O178" s="64">
        <v>69</v>
      </c>
      <c r="P178" s="64" t="s">
        <v>566</v>
      </c>
      <c r="Q178" s="36">
        <v>950</v>
      </c>
      <c r="R178" s="85">
        <v>13.61</v>
      </c>
      <c r="S178" s="36"/>
      <c r="T178" s="27" t="str">
        <f t="shared" si="13"/>
        <v/>
      </c>
      <c r="U178" s="41"/>
    </row>
    <row r="179" spans="1:22" ht="12.75" customHeight="1">
      <c r="A179" s="34"/>
      <c r="B179" s="39" t="s">
        <v>243</v>
      </c>
      <c r="C179" s="12" t="s">
        <v>272</v>
      </c>
      <c r="D179" s="12" t="s">
        <v>192</v>
      </c>
      <c r="E179" s="48" t="s">
        <v>260</v>
      </c>
      <c r="F179" s="9">
        <v>5420068684434</v>
      </c>
      <c r="G179" s="92">
        <v>521170</v>
      </c>
      <c r="H179" s="94" t="str">
        <f t="shared" si="12"/>
        <v>https://eprel.ec.europa.eu/screen/product/tyres/521170</v>
      </c>
      <c r="I179" s="64" t="s">
        <v>39</v>
      </c>
      <c r="J179" s="64" t="s">
        <v>26</v>
      </c>
      <c r="K179" s="64">
        <v>69</v>
      </c>
      <c r="L179" s="64">
        <v>1</v>
      </c>
      <c r="M179" s="64" t="s">
        <v>565</v>
      </c>
      <c r="N179" s="64" t="s">
        <v>26</v>
      </c>
      <c r="O179" s="64">
        <v>69</v>
      </c>
      <c r="P179" s="64" t="s">
        <v>566</v>
      </c>
      <c r="Q179" s="64">
        <v>860</v>
      </c>
      <c r="R179" s="85">
        <v>14.53</v>
      </c>
      <c r="S179" s="64"/>
      <c r="T179" s="27" t="str">
        <f t="shared" si="13"/>
        <v/>
      </c>
      <c r="U179" s="41"/>
    </row>
    <row r="180" spans="1:22" ht="12.75" customHeight="1">
      <c r="A180" s="34"/>
      <c r="B180" s="39" t="s">
        <v>211</v>
      </c>
      <c r="C180" s="12" t="s">
        <v>212</v>
      </c>
      <c r="D180" s="12" t="s">
        <v>192</v>
      </c>
      <c r="E180" s="48" t="s">
        <v>215</v>
      </c>
      <c r="F180" s="9">
        <v>5420068683512</v>
      </c>
      <c r="G180" s="92">
        <v>521144</v>
      </c>
      <c r="H180" s="94" t="str">
        <f t="shared" si="12"/>
        <v>https://eprel.ec.europa.eu/screen/product/tyres/521144</v>
      </c>
      <c r="I180" s="64" t="s">
        <v>39</v>
      </c>
      <c r="J180" s="64" t="s">
        <v>26</v>
      </c>
      <c r="K180" s="64">
        <v>69</v>
      </c>
      <c r="L180" s="64">
        <v>1</v>
      </c>
      <c r="M180" s="64" t="s">
        <v>565</v>
      </c>
      <c r="N180" s="64" t="s">
        <v>26</v>
      </c>
      <c r="O180" s="64">
        <v>69</v>
      </c>
      <c r="P180" s="64" t="s">
        <v>566</v>
      </c>
      <c r="Q180" s="36">
        <v>800</v>
      </c>
      <c r="R180" s="85">
        <v>15.79</v>
      </c>
      <c r="S180" s="36"/>
      <c r="T180" s="27" t="str">
        <f t="shared" si="13"/>
        <v/>
      </c>
      <c r="U180" s="41"/>
      <c r="V180" s="65"/>
    </row>
    <row r="181" spans="1:22" ht="12.75" customHeight="1">
      <c r="A181" s="34"/>
      <c r="B181" s="39" t="s">
        <v>277</v>
      </c>
      <c r="C181" s="12" t="s">
        <v>278</v>
      </c>
      <c r="D181" s="12" t="s">
        <v>192</v>
      </c>
      <c r="E181" s="48" t="s">
        <v>279</v>
      </c>
      <c r="F181" s="9">
        <v>5420068683819</v>
      </c>
      <c r="G181" s="92">
        <v>521153</v>
      </c>
      <c r="H181" s="94" t="str">
        <f t="shared" si="12"/>
        <v>https://eprel.ec.europa.eu/screen/product/tyres/521153</v>
      </c>
      <c r="I181" s="64" t="s">
        <v>39</v>
      </c>
      <c r="J181" s="64" t="s">
        <v>26</v>
      </c>
      <c r="K181" s="64">
        <v>69</v>
      </c>
      <c r="L181" s="64">
        <v>1</v>
      </c>
      <c r="M181" s="64" t="s">
        <v>565</v>
      </c>
      <c r="N181" s="64" t="s">
        <v>26</v>
      </c>
      <c r="O181" s="64">
        <v>69</v>
      </c>
      <c r="P181" s="64" t="s">
        <v>566</v>
      </c>
      <c r="Q181" s="64">
        <v>1750</v>
      </c>
      <c r="R181" s="85">
        <v>8.3800000000000008</v>
      </c>
      <c r="S181" s="64"/>
      <c r="T181" s="27" t="str">
        <f t="shared" si="13"/>
        <v/>
      </c>
      <c r="U181" s="41"/>
      <c r="V181" s="65"/>
    </row>
    <row r="182" spans="1:22" ht="12.75" customHeight="1">
      <c r="A182" s="34" t="s">
        <v>403</v>
      </c>
      <c r="B182" s="39" t="s">
        <v>458</v>
      </c>
      <c r="C182" s="12" t="s">
        <v>459</v>
      </c>
      <c r="D182" s="12" t="s">
        <v>192</v>
      </c>
      <c r="E182" s="45" t="s">
        <v>526</v>
      </c>
      <c r="F182" s="9">
        <v>5420068688531</v>
      </c>
      <c r="G182" s="92">
        <v>641791</v>
      </c>
      <c r="H182" s="94" t="str">
        <f t="shared" si="12"/>
        <v>https://eprel.ec.europa.eu/screen/product/tyres/641791</v>
      </c>
      <c r="I182" s="64" t="s">
        <v>39</v>
      </c>
      <c r="J182" s="64" t="s">
        <v>26</v>
      </c>
      <c r="K182" s="64">
        <v>69</v>
      </c>
      <c r="L182" s="64">
        <v>1</v>
      </c>
      <c r="M182" s="64" t="s">
        <v>565</v>
      </c>
      <c r="N182" s="64" t="s">
        <v>26</v>
      </c>
      <c r="O182" s="64">
        <v>69</v>
      </c>
      <c r="P182" s="64" t="s">
        <v>566</v>
      </c>
      <c r="Q182" s="78">
        <v>1160</v>
      </c>
      <c r="R182" s="85">
        <v>11.61</v>
      </c>
      <c r="S182" s="64"/>
      <c r="T182" s="27" t="str">
        <f t="shared" si="13"/>
        <v/>
      </c>
      <c r="U182" s="41"/>
      <c r="V182" s="65"/>
    </row>
    <row r="183" spans="1:22" ht="12.75" customHeight="1">
      <c r="A183" s="34" t="s">
        <v>403</v>
      </c>
      <c r="B183" s="39" t="s">
        <v>460</v>
      </c>
      <c r="C183" s="12" t="s">
        <v>461</v>
      </c>
      <c r="D183" s="12" t="s">
        <v>192</v>
      </c>
      <c r="E183" s="45" t="s">
        <v>527</v>
      </c>
      <c r="F183" s="9">
        <v>5420068688548</v>
      </c>
      <c r="G183" s="92">
        <v>641792</v>
      </c>
      <c r="H183" s="94" t="str">
        <f t="shared" si="12"/>
        <v>https://eprel.ec.europa.eu/screen/product/tyres/641792</v>
      </c>
      <c r="I183" s="64" t="s">
        <v>39</v>
      </c>
      <c r="J183" s="64" t="s">
        <v>26</v>
      </c>
      <c r="K183" s="64">
        <v>69</v>
      </c>
      <c r="L183" s="64">
        <v>1</v>
      </c>
      <c r="M183" s="64" t="s">
        <v>565</v>
      </c>
      <c r="N183" s="64" t="s">
        <v>26</v>
      </c>
      <c r="O183" s="64">
        <v>69</v>
      </c>
      <c r="P183" s="64" t="s">
        <v>566</v>
      </c>
      <c r="Q183" s="78">
        <v>990</v>
      </c>
      <c r="R183" s="85">
        <v>12.2</v>
      </c>
      <c r="S183" s="64"/>
      <c r="T183" s="27" t="str">
        <f t="shared" si="13"/>
        <v/>
      </c>
      <c r="U183" s="41"/>
      <c r="V183" s="65"/>
    </row>
    <row r="184" spans="1:22" ht="12.75" customHeight="1">
      <c r="A184" s="34"/>
      <c r="B184" s="39" t="s">
        <v>201</v>
      </c>
      <c r="C184" s="52" t="s">
        <v>200</v>
      </c>
      <c r="D184" s="12" t="s">
        <v>192</v>
      </c>
      <c r="E184" s="48" t="s">
        <v>216</v>
      </c>
      <c r="F184" s="9">
        <v>5420068683529</v>
      </c>
      <c r="G184" s="92">
        <v>521145</v>
      </c>
      <c r="H184" s="94" t="str">
        <f t="shared" si="12"/>
        <v>https://eprel.ec.europa.eu/screen/product/tyres/521145</v>
      </c>
      <c r="I184" s="64" t="s">
        <v>39</v>
      </c>
      <c r="J184" s="64" t="s">
        <v>26</v>
      </c>
      <c r="K184" s="64">
        <v>69</v>
      </c>
      <c r="L184" s="64">
        <v>1</v>
      </c>
      <c r="M184" s="64" t="s">
        <v>565</v>
      </c>
      <c r="N184" s="64" t="s">
        <v>26</v>
      </c>
      <c r="O184" s="64">
        <v>69</v>
      </c>
      <c r="P184" s="64" t="s">
        <v>566</v>
      </c>
      <c r="Q184" s="36">
        <v>970</v>
      </c>
      <c r="R184" s="85">
        <v>12.72</v>
      </c>
      <c r="S184" s="36"/>
      <c r="T184" s="27" t="str">
        <f t="shared" si="13"/>
        <v/>
      </c>
      <c r="U184" s="41"/>
    </row>
    <row r="185" spans="1:22" ht="12.75" customHeight="1">
      <c r="A185" s="34"/>
      <c r="B185" s="39" t="s">
        <v>210</v>
      </c>
      <c r="C185" s="52" t="s">
        <v>207</v>
      </c>
      <c r="D185" s="12" t="s">
        <v>192</v>
      </c>
      <c r="E185" s="48" t="s">
        <v>217</v>
      </c>
      <c r="F185" s="9">
        <v>5420068683536</v>
      </c>
      <c r="G185" s="92">
        <v>521146</v>
      </c>
      <c r="H185" s="94" t="str">
        <f t="shared" si="12"/>
        <v>https://eprel.ec.europa.eu/screen/product/tyres/521146</v>
      </c>
      <c r="I185" s="64" t="s">
        <v>39</v>
      </c>
      <c r="J185" s="64" t="s">
        <v>26</v>
      </c>
      <c r="K185" s="64">
        <v>69</v>
      </c>
      <c r="L185" s="64">
        <v>1</v>
      </c>
      <c r="M185" s="64" t="s">
        <v>565</v>
      </c>
      <c r="N185" s="64" t="s">
        <v>26</v>
      </c>
      <c r="O185" s="64">
        <v>69</v>
      </c>
      <c r="P185" s="64" t="s">
        <v>566</v>
      </c>
      <c r="Q185" s="36">
        <v>890</v>
      </c>
      <c r="R185" s="85">
        <v>14.02</v>
      </c>
      <c r="S185" s="36"/>
      <c r="T185" s="27" t="str">
        <f t="shared" si="13"/>
        <v/>
      </c>
      <c r="U185" s="41"/>
      <c r="V185" s="65"/>
    </row>
    <row r="186" spans="1:22" ht="12.75" customHeight="1">
      <c r="A186" s="34"/>
      <c r="B186" s="39" t="s">
        <v>195</v>
      </c>
      <c r="C186" s="52" t="s">
        <v>196</v>
      </c>
      <c r="D186" s="12" t="s">
        <v>192</v>
      </c>
      <c r="E186" s="48" t="s">
        <v>218</v>
      </c>
      <c r="F186" s="9">
        <v>5420068683543</v>
      </c>
      <c r="G186" s="92">
        <v>521147</v>
      </c>
      <c r="H186" s="94" t="str">
        <f t="shared" si="12"/>
        <v>https://eprel.ec.europa.eu/screen/product/tyres/521147</v>
      </c>
      <c r="I186" s="64" t="s">
        <v>39</v>
      </c>
      <c r="J186" s="64" t="s">
        <v>26</v>
      </c>
      <c r="K186" s="64">
        <v>69</v>
      </c>
      <c r="L186" s="64">
        <v>1</v>
      </c>
      <c r="M186" s="64" t="s">
        <v>565</v>
      </c>
      <c r="N186" s="64" t="s">
        <v>26</v>
      </c>
      <c r="O186" s="64">
        <v>69</v>
      </c>
      <c r="P186" s="64" t="s">
        <v>566</v>
      </c>
      <c r="Q186" s="36">
        <v>1620</v>
      </c>
      <c r="R186" s="85">
        <v>8.9499999999999993</v>
      </c>
      <c r="S186" s="36"/>
      <c r="T186" s="27" t="str">
        <f t="shared" si="13"/>
        <v/>
      </c>
      <c r="U186" s="41"/>
    </row>
    <row r="187" spans="1:22" ht="12.75" customHeight="1">
      <c r="A187" s="34"/>
      <c r="B187" s="39" t="s">
        <v>244</v>
      </c>
      <c r="C187" s="52" t="s">
        <v>273</v>
      </c>
      <c r="D187" s="12" t="s">
        <v>192</v>
      </c>
      <c r="E187" s="48" t="s">
        <v>261</v>
      </c>
      <c r="F187" s="9">
        <v>5420068684441</v>
      </c>
      <c r="G187" s="92">
        <v>521171</v>
      </c>
      <c r="H187" s="94" t="str">
        <f t="shared" si="12"/>
        <v>https://eprel.ec.europa.eu/screen/product/tyres/521171</v>
      </c>
      <c r="I187" s="64" t="s">
        <v>39</v>
      </c>
      <c r="J187" s="64" t="s">
        <v>26</v>
      </c>
      <c r="K187" s="64">
        <v>69</v>
      </c>
      <c r="L187" s="64">
        <v>1</v>
      </c>
      <c r="M187" s="64" t="s">
        <v>565</v>
      </c>
      <c r="N187" s="64" t="s">
        <v>26</v>
      </c>
      <c r="O187" s="64">
        <v>69</v>
      </c>
      <c r="P187" s="64" t="s">
        <v>566</v>
      </c>
      <c r="Q187" s="64">
        <v>1000</v>
      </c>
      <c r="R187" s="85">
        <v>11.96</v>
      </c>
      <c r="S187" s="64"/>
      <c r="T187" s="27" t="str">
        <f t="shared" si="13"/>
        <v/>
      </c>
      <c r="U187" s="41"/>
    </row>
    <row r="188" spans="1:22" ht="12.75" customHeight="1">
      <c r="A188" s="34"/>
      <c r="B188" s="39" t="s">
        <v>208</v>
      </c>
      <c r="C188" s="52" t="s">
        <v>209</v>
      </c>
      <c r="D188" s="12" t="s">
        <v>192</v>
      </c>
      <c r="E188" s="48" t="s">
        <v>219</v>
      </c>
      <c r="F188" s="9">
        <v>5420068683550</v>
      </c>
      <c r="G188" s="92">
        <v>521148</v>
      </c>
      <c r="H188" s="94" t="str">
        <f t="shared" si="12"/>
        <v>https://eprel.ec.europa.eu/screen/product/tyres/521148</v>
      </c>
      <c r="I188" s="64" t="s">
        <v>39</v>
      </c>
      <c r="J188" s="64" t="s">
        <v>26</v>
      </c>
      <c r="K188" s="64">
        <v>69</v>
      </c>
      <c r="L188" s="64">
        <v>1</v>
      </c>
      <c r="M188" s="64" t="s">
        <v>565</v>
      </c>
      <c r="N188" s="64" t="s">
        <v>26</v>
      </c>
      <c r="O188" s="64">
        <v>69</v>
      </c>
      <c r="P188" s="64" t="s">
        <v>566</v>
      </c>
      <c r="Q188" s="36">
        <v>1120</v>
      </c>
      <c r="R188" s="85">
        <v>11.69</v>
      </c>
      <c r="S188" s="36"/>
      <c r="T188" s="27" t="str">
        <f t="shared" si="13"/>
        <v/>
      </c>
      <c r="U188" s="41"/>
    </row>
    <row r="189" spans="1:22" ht="12.75" customHeight="1">
      <c r="A189" s="34"/>
      <c r="B189" s="39" t="s">
        <v>202</v>
      </c>
      <c r="C189" s="52" t="s">
        <v>203</v>
      </c>
      <c r="D189" s="12" t="s">
        <v>192</v>
      </c>
      <c r="E189" s="48" t="s">
        <v>220</v>
      </c>
      <c r="F189" s="9">
        <v>5420068683567</v>
      </c>
      <c r="G189" s="92">
        <v>521149</v>
      </c>
      <c r="H189" s="94" t="str">
        <f t="shared" si="12"/>
        <v>https://eprel.ec.europa.eu/screen/product/tyres/521149</v>
      </c>
      <c r="I189" s="64" t="s">
        <v>39</v>
      </c>
      <c r="J189" s="64" t="s">
        <v>26</v>
      </c>
      <c r="K189" s="64">
        <v>69</v>
      </c>
      <c r="L189" s="64">
        <v>1</v>
      </c>
      <c r="M189" s="64" t="s">
        <v>565</v>
      </c>
      <c r="N189" s="64" t="s">
        <v>26</v>
      </c>
      <c r="O189" s="64">
        <v>69</v>
      </c>
      <c r="P189" s="64" t="s">
        <v>566</v>
      </c>
      <c r="Q189" s="36">
        <v>960</v>
      </c>
      <c r="R189" s="85">
        <v>12.21</v>
      </c>
      <c r="S189" s="36"/>
      <c r="T189" s="27" t="str">
        <f t="shared" si="13"/>
        <v/>
      </c>
      <c r="U189" s="41"/>
    </row>
    <row r="190" spans="1:22" ht="12.75" customHeight="1">
      <c r="A190" s="34"/>
      <c r="B190" s="39" t="s">
        <v>199</v>
      </c>
      <c r="C190" s="52" t="s">
        <v>200</v>
      </c>
      <c r="D190" s="12" t="s">
        <v>192</v>
      </c>
      <c r="E190" s="48" t="s">
        <v>221</v>
      </c>
      <c r="F190" s="9">
        <v>5420068683574</v>
      </c>
      <c r="G190" s="92">
        <v>521150</v>
      </c>
      <c r="H190" s="94" t="str">
        <f t="shared" si="12"/>
        <v>https://eprel.ec.europa.eu/screen/product/tyres/521150</v>
      </c>
      <c r="I190" s="64" t="s">
        <v>39</v>
      </c>
      <c r="J190" s="64" t="s">
        <v>26</v>
      </c>
      <c r="K190" s="64">
        <v>69</v>
      </c>
      <c r="L190" s="64">
        <v>1</v>
      </c>
      <c r="M190" s="64" t="s">
        <v>565</v>
      </c>
      <c r="N190" s="64" t="s">
        <v>26</v>
      </c>
      <c r="O190" s="64">
        <v>69</v>
      </c>
      <c r="P190" s="64" t="s">
        <v>566</v>
      </c>
      <c r="Q190" s="36">
        <v>920</v>
      </c>
      <c r="R190" s="85">
        <v>12.88</v>
      </c>
      <c r="S190" s="36"/>
      <c r="T190" s="27" t="str">
        <f t="shared" si="13"/>
        <v/>
      </c>
      <c r="U190" s="41"/>
    </row>
    <row r="191" spans="1:22" ht="12.75" customHeight="1">
      <c r="A191" s="34"/>
      <c r="B191" s="39" t="s">
        <v>206</v>
      </c>
      <c r="C191" s="52" t="s">
        <v>207</v>
      </c>
      <c r="D191" s="12" t="s">
        <v>192</v>
      </c>
      <c r="E191" s="48" t="s">
        <v>222</v>
      </c>
      <c r="F191" s="9">
        <v>5420068683581</v>
      </c>
      <c r="G191" s="92">
        <v>521151</v>
      </c>
      <c r="H191" s="94" t="str">
        <f t="shared" si="12"/>
        <v>https://eprel.ec.europa.eu/screen/product/tyres/521151</v>
      </c>
      <c r="I191" s="64" t="s">
        <v>39</v>
      </c>
      <c r="J191" s="64" t="s">
        <v>26</v>
      </c>
      <c r="K191" s="64">
        <v>69</v>
      </c>
      <c r="L191" s="64">
        <v>1</v>
      </c>
      <c r="M191" s="64" t="s">
        <v>565</v>
      </c>
      <c r="N191" s="64" t="s">
        <v>26</v>
      </c>
      <c r="O191" s="64">
        <v>69</v>
      </c>
      <c r="P191" s="64" t="s">
        <v>566</v>
      </c>
      <c r="Q191" s="36">
        <v>890</v>
      </c>
      <c r="R191" s="85">
        <v>13.81</v>
      </c>
      <c r="S191" s="36"/>
      <c r="T191" s="27" t="str">
        <f t="shared" si="13"/>
        <v/>
      </c>
      <c r="U191" s="41"/>
      <c r="V191" s="65"/>
    </row>
    <row r="192" spans="1:22" ht="12.75" customHeight="1">
      <c r="A192" s="34"/>
      <c r="B192" s="39" t="s">
        <v>204</v>
      </c>
      <c r="C192" s="52" t="s">
        <v>205</v>
      </c>
      <c r="D192" s="12" t="s">
        <v>192</v>
      </c>
      <c r="E192" s="48" t="s">
        <v>223</v>
      </c>
      <c r="F192" s="9">
        <v>5420068683598</v>
      </c>
      <c r="G192" s="92">
        <v>521152</v>
      </c>
      <c r="H192" s="94" t="str">
        <f t="shared" si="12"/>
        <v>https://eprel.ec.europa.eu/screen/product/tyres/521152</v>
      </c>
      <c r="I192" s="64" t="s">
        <v>39</v>
      </c>
      <c r="J192" s="64" t="s">
        <v>26</v>
      </c>
      <c r="K192" s="64">
        <v>69</v>
      </c>
      <c r="L192" s="64">
        <v>1</v>
      </c>
      <c r="M192" s="64" t="s">
        <v>565</v>
      </c>
      <c r="N192" s="64" t="s">
        <v>26</v>
      </c>
      <c r="O192" s="64">
        <v>69</v>
      </c>
      <c r="P192" s="64" t="s">
        <v>566</v>
      </c>
      <c r="Q192" s="36">
        <v>800</v>
      </c>
      <c r="R192" s="85">
        <v>14.88</v>
      </c>
      <c r="S192" s="36"/>
      <c r="T192" s="27" t="str">
        <f t="shared" si="13"/>
        <v/>
      </c>
      <c r="U192" s="41"/>
      <c r="V192" s="65"/>
    </row>
    <row r="193" spans="1:27" ht="12.75" customHeight="1">
      <c r="A193" s="34"/>
      <c r="B193" s="39" t="s">
        <v>245</v>
      </c>
      <c r="C193" s="52" t="s">
        <v>274</v>
      </c>
      <c r="D193" s="12" t="s">
        <v>192</v>
      </c>
      <c r="E193" s="48" t="s">
        <v>262</v>
      </c>
      <c r="F193" s="9">
        <v>5420068684458</v>
      </c>
      <c r="G193" s="92">
        <v>521172</v>
      </c>
      <c r="H193" s="94" t="str">
        <f t="shared" si="12"/>
        <v>https://eprel.ec.europa.eu/screen/product/tyres/521172</v>
      </c>
      <c r="I193" s="64" t="s">
        <v>39</v>
      </c>
      <c r="J193" s="64" t="s">
        <v>26</v>
      </c>
      <c r="K193" s="64">
        <v>69</v>
      </c>
      <c r="L193" s="64">
        <v>1</v>
      </c>
      <c r="M193" s="64" t="s">
        <v>565</v>
      </c>
      <c r="N193" s="64" t="s">
        <v>26</v>
      </c>
      <c r="O193" s="64">
        <v>69</v>
      </c>
      <c r="P193" s="64" t="s">
        <v>566</v>
      </c>
      <c r="Q193" s="64">
        <v>1150</v>
      </c>
      <c r="R193" s="85">
        <v>11.51</v>
      </c>
      <c r="S193" s="64"/>
      <c r="T193" s="27" t="str">
        <f t="shared" si="13"/>
        <v/>
      </c>
      <c r="U193" s="41"/>
      <c r="V193" s="65"/>
    </row>
    <row r="194" spans="1:27" ht="12.75" customHeight="1">
      <c r="A194" s="34"/>
      <c r="B194" s="39" t="s">
        <v>370</v>
      </c>
      <c r="C194" s="52" t="s">
        <v>275</v>
      </c>
      <c r="D194" s="12" t="s">
        <v>192</v>
      </c>
      <c r="E194" s="48" t="s">
        <v>263</v>
      </c>
      <c r="F194" s="9">
        <v>5420068684465</v>
      </c>
      <c r="G194" s="92">
        <v>521173</v>
      </c>
      <c r="H194" s="94" t="str">
        <f t="shared" si="12"/>
        <v>https://eprel.ec.europa.eu/screen/product/tyres/521173</v>
      </c>
      <c r="I194" s="64" t="s">
        <v>39</v>
      </c>
      <c r="J194" s="64" t="s">
        <v>26</v>
      </c>
      <c r="K194" s="64">
        <v>69</v>
      </c>
      <c r="L194" s="64">
        <v>1</v>
      </c>
      <c r="M194" s="64" t="s">
        <v>565</v>
      </c>
      <c r="N194" s="64" t="s">
        <v>26</v>
      </c>
      <c r="O194" s="64">
        <v>69</v>
      </c>
      <c r="P194" s="64" t="s">
        <v>566</v>
      </c>
      <c r="Q194" s="64">
        <v>950</v>
      </c>
      <c r="R194" s="85">
        <v>13.1</v>
      </c>
      <c r="S194" s="64"/>
      <c r="T194" s="27" t="str">
        <f t="shared" si="13"/>
        <v/>
      </c>
      <c r="U194" s="41"/>
      <c r="V194" s="65"/>
    </row>
    <row r="195" spans="1:27" ht="12.75" customHeight="1">
      <c r="A195" s="34"/>
      <c r="B195" s="39" t="s">
        <v>246</v>
      </c>
      <c r="C195" s="52" t="s">
        <v>276</v>
      </c>
      <c r="D195" s="12" t="s">
        <v>192</v>
      </c>
      <c r="E195" s="48" t="s">
        <v>264</v>
      </c>
      <c r="F195" s="9">
        <v>5420068684472</v>
      </c>
      <c r="G195" s="92">
        <v>521174</v>
      </c>
      <c r="H195" s="94" t="str">
        <f t="shared" si="12"/>
        <v>https://eprel.ec.europa.eu/screen/product/tyres/521174</v>
      </c>
      <c r="I195" s="64" t="s">
        <v>39</v>
      </c>
      <c r="J195" s="64" t="s">
        <v>26</v>
      </c>
      <c r="K195" s="64">
        <v>69</v>
      </c>
      <c r="L195" s="64">
        <v>1</v>
      </c>
      <c r="M195" s="64" t="s">
        <v>565</v>
      </c>
      <c r="N195" s="64" t="s">
        <v>26</v>
      </c>
      <c r="O195" s="64">
        <v>69</v>
      </c>
      <c r="P195" s="64" t="s">
        <v>566</v>
      </c>
      <c r="Q195" s="64">
        <v>870</v>
      </c>
      <c r="R195" s="85">
        <v>13.35</v>
      </c>
      <c r="S195" s="64"/>
      <c r="T195" s="27" t="str">
        <f t="shared" si="13"/>
        <v/>
      </c>
      <c r="U195" s="41"/>
      <c r="V195" s="65"/>
    </row>
    <row r="196" spans="1:27" ht="12.75" customHeight="1">
      <c r="A196" s="34"/>
      <c r="B196" s="39"/>
      <c r="C196" s="12"/>
      <c r="D196" s="46"/>
      <c r="E196" s="47"/>
      <c r="F196" s="9"/>
      <c r="G196" s="9"/>
      <c r="H196" s="94" t="str">
        <f t="shared" si="12"/>
        <v/>
      </c>
      <c r="I196" s="64"/>
      <c r="J196" s="64"/>
      <c r="K196" s="64"/>
      <c r="L196" s="64"/>
      <c r="M196" s="64"/>
      <c r="N196" s="64"/>
      <c r="O196" s="64"/>
      <c r="P196" s="64"/>
      <c r="Q196" s="36"/>
      <c r="R196" s="85"/>
      <c r="S196" s="36"/>
      <c r="T196" s="27" t="str">
        <f t="shared" si="13"/>
        <v/>
      </c>
      <c r="U196" s="41"/>
    </row>
    <row r="197" spans="1:27" s="1" customFormat="1" ht="12.75" customHeight="1">
      <c r="A197" s="43"/>
      <c r="B197" s="50" t="s">
        <v>143</v>
      </c>
      <c r="C197" s="55"/>
      <c r="D197" s="56"/>
      <c r="E197" s="56"/>
      <c r="F197" s="23"/>
      <c r="G197" s="23"/>
      <c r="H197" s="95" t="str">
        <f t="shared" si="12"/>
        <v/>
      </c>
      <c r="I197" s="23"/>
      <c r="J197" s="23"/>
      <c r="K197" s="23"/>
      <c r="L197" s="23"/>
      <c r="M197" s="23"/>
      <c r="N197" s="23"/>
      <c r="O197" s="23"/>
      <c r="P197" s="23"/>
      <c r="Q197" s="66"/>
      <c r="R197" s="86"/>
      <c r="S197" s="66"/>
      <c r="T197" s="66" t="str">
        <f t="shared" si="13"/>
        <v/>
      </c>
      <c r="U197" s="66"/>
      <c r="V197" s="68"/>
      <c r="AA197" s="72"/>
    </row>
    <row r="198" spans="1:27" s="1" customFormat="1" ht="12.75" customHeight="1">
      <c r="A198" s="43" t="s">
        <v>12</v>
      </c>
      <c r="B198" s="73" t="s">
        <v>376</v>
      </c>
      <c r="C198" s="74" t="s">
        <v>377</v>
      </c>
      <c r="D198" s="75" t="s">
        <v>378</v>
      </c>
      <c r="E198" s="71"/>
      <c r="F198" s="9"/>
      <c r="G198" s="9"/>
      <c r="H198" s="94" t="str">
        <f t="shared" si="12"/>
        <v/>
      </c>
      <c r="I198" s="64" t="s">
        <v>12</v>
      </c>
      <c r="J198" s="64" t="s">
        <v>12</v>
      </c>
      <c r="K198" s="64" t="s">
        <v>12</v>
      </c>
      <c r="L198" s="64" t="s">
        <v>12</v>
      </c>
      <c r="M198" s="64"/>
      <c r="N198" s="64"/>
      <c r="O198" s="64"/>
      <c r="P198" s="64"/>
      <c r="Q198" s="36">
        <v>880</v>
      </c>
      <c r="R198" s="85"/>
      <c r="S198" s="36"/>
      <c r="T198" s="27" t="str">
        <f t="shared" si="13"/>
        <v/>
      </c>
      <c r="U198" s="41"/>
      <c r="V198" s="68"/>
      <c r="AA198" s="72"/>
    </row>
    <row r="199" spans="1:27" s="1" customFormat="1" ht="12.75" customHeight="1">
      <c r="A199" s="43" t="s">
        <v>12</v>
      </c>
      <c r="B199" s="73" t="s">
        <v>379</v>
      </c>
      <c r="C199" s="74" t="s">
        <v>380</v>
      </c>
      <c r="D199" s="75" t="s">
        <v>378</v>
      </c>
      <c r="E199" s="71"/>
      <c r="F199" s="9"/>
      <c r="G199" s="9"/>
      <c r="H199" s="94" t="str">
        <f t="shared" si="12"/>
        <v/>
      </c>
      <c r="I199" s="64" t="s">
        <v>12</v>
      </c>
      <c r="J199" s="64" t="s">
        <v>12</v>
      </c>
      <c r="K199" s="64" t="s">
        <v>12</v>
      </c>
      <c r="L199" s="64" t="s">
        <v>12</v>
      </c>
      <c r="M199" s="64"/>
      <c r="N199" s="64"/>
      <c r="O199" s="64"/>
      <c r="P199" s="64"/>
      <c r="Q199" s="36">
        <v>860</v>
      </c>
      <c r="R199" s="85"/>
      <c r="S199" s="36"/>
      <c r="T199" s="27" t="str">
        <f t="shared" si="13"/>
        <v/>
      </c>
      <c r="U199" s="41"/>
      <c r="V199" s="68"/>
      <c r="AA199" s="72"/>
    </row>
    <row r="200" spans="1:27" s="1" customFormat="1" ht="12.75" customHeight="1">
      <c r="A200" s="43" t="s">
        <v>12</v>
      </c>
      <c r="B200" s="73" t="s">
        <v>381</v>
      </c>
      <c r="C200" s="74" t="s">
        <v>382</v>
      </c>
      <c r="D200" s="75" t="s">
        <v>378</v>
      </c>
      <c r="E200" s="71"/>
      <c r="F200" s="9"/>
      <c r="G200" s="9"/>
      <c r="H200" s="94" t="str">
        <f t="shared" si="12"/>
        <v/>
      </c>
      <c r="I200" s="64" t="s">
        <v>12</v>
      </c>
      <c r="J200" s="64" t="s">
        <v>12</v>
      </c>
      <c r="K200" s="64" t="s">
        <v>12</v>
      </c>
      <c r="L200" s="64" t="s">
        <v>12</v>
      </c>
      <c r="M200" s="64"/>
      <c r="N200" s="64"/>
      <c r="O200" s="64"/>
      <c r="P200" s="64"/>
      <c r="Q200" s="36">
        <v>800</v>
      </c>
      <c r="R200" s="85"/>
      <c r="S200" s="36"/>
      <c r="T200" s="27" t="str">
        <f t="shared" si="13"/>
        <v/>
      </c>
      <c r="U200" s="41"/>
      <c r="V200" s="68"/>
      <c r="AA200" s="72"/>
    </row>
    <row r="201" spans="1:27" s="1" customFormat="1" ht="12.75" customHeight="1">
      <c r="A201" s="43" t="s">
        <v>12</v>
      </c>
      <c r="B201" s="73" t="s">
        <v>383</v>
      </c>
      <c r="C201" s="74" t="s">
        <v>384</v>
      </c>
      <c r="D201" s="75" t="s">
        <v>378</v>
      </c>
      <c r="E201" s="71"/>
      <c r="F201" s="9"/>
      <c r="G201" s="9"/>
      <c r="H201" s="94" t="str">
        <f t="shared" ref="H201:H241" si="14">IF(G201&lt;&gt;"",HYPERLINK($H$7&amp;G201),"")</f>
        <v/>
      </c>
      <c r="I201" s="64" t="s">
        <v>12</v>
      </c>
      <c r="J201" s="64" t="s">
        <v>12</v>
      </c>
      <c r="K201" s="64" t="s">
        <v>12</v>
      </c>
      <c r="L201" s="64" t="s">
        <v>12</v>
      </c>
      <c r="M201" s="64"/>
      <c r="N201" s="64"/>
      <c r="O201" s="64"/>
      <c r="P201" s="64"/>
      <c r="Q201" s="36">
        <v>830</v>
      </c>
      <c r="R201" s="85"/>
      <c r="S201" s="36"/>
      <c r="T201" s="27" t="str">
        <f t="shared" si="13"/>
        <v/>
      </c>
      <c r="U201" s="41"/>
      <c r="V201" s="68"/>
      <c r="AA201" s="72"/>
    </row>
    <row r="202" spans="1:27" s="1" customFormat="1" ht="12.75" customHeight="1">
      <c r="A202" s="43" t="s">
        <v>12</v>
      </c>
      <c r="B202" s="73" t="s">
        <v>385</v>
      </c>
      <c r="C202" s="74" t="s">
        <v>382</v>
      </c>
      <c r="D202" s="75" t="s">
        <v>378</v>
      </c>
      <c r="E202" s="71"/>
      <c r="F202" s="9"/>
      <c r="G202" s="9"/>
      <c r="H202" s="94" t="str">
        <f t="shared" si="14"/>
        <v/>
      </c>
      <c r="I202" s="64" t="s">
        <v>12</v>
      </c>
      <c r="J202" s="64" t="s">
        <v>12</v>
      </c>
      <c r="K202" s="64" t="s">
        <v>12</v>
      </c>
      <c r="L202" s="64" t="s">
        <v>12</v>
      </c>
      <c r="M202" s="64"/>
      <c r="N202" s="64"/>
      <c r="O202" s="64"/>
      <c r="P202" s="64"/>
      <c r="Q202" s="36">
        <v>820</v>
      </c>
      <c r="R202" s="85"/>
      <c r="S202" s="36"/>
      <c r="T202" s="27" t="str">
        <f t="shared" si="13"/>
        <v/>
      </c>
      <c r="U202" s="41"/>
      <c r="V202" s="68"/>
      <c r="AA202" s="72"/>
    </row>
    <row r="203" spans="1:27" s="1" customFormat="1" ht="12.75" customHeight="1">
      <c r="A203" s="43" t="s">
        <v>12</v>
      </c>
      <c r="B203" s="73" t="s">
        <v>386</v>
      </c>
      <c r="C203" s="74" t="s">
        <v>387</v>
      </c>
      <c r="D203" s="75" t="s">
        <v>378</v>
      </c>
      <c r="E203" s="71"/>
      <c r="F203" s="9"/>
      <c r="G203" s="9"/>
      <c r="H203" s="94" t="str">
        <f t="shared" si="14"/>
        <v/>
      </c>
      <c r="I203" s="64" t="s">
        <v>12</v>
      </c>
      <c r="J203" s="64" t="s">
        <v>12</v>
      </c>
      <c r="K203" s="64" t="s">
        <v>12</v>
      </c>
      <c r="L203" s="64" t="s">
        <v>12</v>
      </c>
      <c r="M203" s="64"/>
      <c r="N203" s="64"/>
      <c r="O203" s="64"/>
      <c r="P203" s="64"/>
      <c r="Q203" s="36">
        <v>770</v>
      </c>
      <c r="R203" s="85"/>
      <c r="S203" s="36"/>
      <c r="T203" s="27" t="str">
        <f t="shared" si="13"/>
        <v/>
      </c>
      <c r="U203" s="41"/>
      <c r="V203" s="68"/>
      <c r="AA203" s="72"/>
    </row>
    <row r="204" spans="1:27" s="1" customFormat="1" ht="12.75" customHeight="1">
      <c r="A204" s="43" t="s">
        <v>12</v>
      </c>
      <c r="B204" s="73" t="s">
        <v>398</v>
      </c>
      <c r="C204" s="74" t="s">
        <v>399</v>
      </c>
      <c r="D204" s="75" t="s">
        <v>378</v>
      </c>
      <c r="E204" s="71"/>
      <c r="F204" s="9"/>
      <c r="G204" s="9"/>
      <c r="H204" s="94" t="str">
        <f t="shared" si="14"/>
        <v/>
      </c>
      <c r="I204" s="64" t="s">
        <v>12</v>
      </c>
      <c r="J204" s="64" t="s">
        <v>12</v>
      </c>
      <c r="K204" s="64" t="s">
        <v>12</v>
      </c>
      <c r="L204" s="64" t="s">
        <v>12</v>
      </c>
      <c r="M204" s="64"/>
      <c r="N204" s="64"/>
      <c r="O204" s="64"/>
      <c r="P204" s="64"/>
      <c r="Q204" s="36">
        <v>700</v>
      </c>
      <c r="R204" s="85"/>
      <c r="S204" s="36"/>
      <c r="T204" s="27" t="str">
        <f t="shared" si="13"/>
        <v/>
      </c>
      <c r="U204" s="41"/>
      <c r="V204" s="68"/>
      <c r="AA204" s="72"/>
    </row>
    <row r="205" spans="1:27" s="1" customFormat="1" ht="12.75" customHeight="1">
      <c r="A205" s="43" t="s">
        <v>12</v>
      </c>
      <c r="B205" s="73" t="s">
        <v>400</v>
      </c>
      <c r="C205" s="74" t="s">
        <v>401</v>
      </c>
      <c r="D205" s="75" t="s">
        <v>378</v>
      </c>
      <c r="E205" s="71"/>
      <c r="F205" s="9"/>
      <c r="G205" s="9"/>
      <c r="H205" s="94" t="str">
        <f t="shared" si="14"/>
        <v/>
      </c>
      <c r="I205" s="64" t="s">
        <v>12</v>
      </c>
      <c r="J205" s="64" t="s">
        <v>12</v>
      </c>
      <c r="K205" s="64" t="s">
        <v>12</v>
      </c>
      <c r="L205" s="64" t="s">
        <v>12</v>
      </c>
      <c r="M205" s="64"/>
      <c r="N205" s="64"/>
      <c r="O205" s="64"/>
      <c r="P205" s="64"/>
      <c r="Q205" s="36">
        <v>700</v>
      </c>
      <c r="R205" s="85"/>
      <c r="S205" s="36"/>
      <c r="T205" s="27" t="str">
        <f t="shared" si="13"/>
        <v/>
      </c>
      <c r="U205" s="41"/>
      <c r="V205" s="68"/>
      <c r="AA205" s="72"/>
    </row>
    <row r="206" spans="1:27" s="1" customFormat="1" ht="12.75" customHeight="1">
      <c r="A206" s="43" t="s">
        <v>12</v>
      </c>
      <c r="B206" s="73" t="s">
        <v>388</v>
      </c>
      <c r="C206" s="74" t="s">
        <v>406</v>
      </c>
      <c r="D206" s="75" t="s">
        <v>378</v>
      </c>
      <c r="E206" s="71"/>
      <c r="F206" s="9"/>
      <c r="G206" s="9"/>
      <c r="H206" s="94" t="str">
        <f t="shared" si="14"/>
        <v/>
      </c>
      <c r="I206" s="64" t="s">
        <v>12</v>
      </c>
      <c r="J206" s="64" t="s">
        <v>12</v>
      </c>
      <c r="K206" s="64" t="s">
        <v>12</v>
      </c>
      <c r="L206" s="64" t="s">
        <v>12</v>
      </c>
      <c r="M206" s="64"/>
      <c r="N206" s="64"/>
      <c r="O206" s="64"/>
      <c r="P206" s="64"/>
      <c r="Q206" s="36">
        <v>550</v>
      </c>
      <c r="R206" s="85"/>
      <c r="S206" s="36"/>
      <c r="T206" s="27" t="str">
        <f t="shared" si="13"/>
        <v/>
      </c>
      <c r="U206" s="41"/>
      <c r="V206" s="68"/>
      <c r="AA206" s="72"/>
    </row>
    <row r="207" spans="1:27" s="1" customFormat="1" ht="12.75" customHeight="1">
      <c r="A207" s="43" t="s">
        <v>12</v>
      </c>
      <c r="B207" s="73" t="s">
        <v>389</v>
      </c>
      <c r="C207" s="74" t="s">
        <v>390</v>
      </c>
      <c r="D207" s="75" t="s">
        <v>378</v>
      </c>
      <c r="E207" s="71"/>
      <c r="F207" s="9"/>
      <c r="G207" s="9"/>
      <c r="H207" s="94" t="str">
        <f t="shared" si="14"/>
        <v/>
      </c>
      <c r="I207" s="64" t="s">
        <v>12</v>
      </c>
      <c r="J207" s="64" t="s">
        <v>12</v>
      </c>
      <c r="K207" s="64" t="s">
        <v>12</v>
      </c>
      <c r="L207" s="64" t="s">
        <v>12</v>
      </c>
      <c r="M207" s="64"/>
      <c r="N207" s="64"/>
      <c r="O207" s="64"/>
      <c r="P207" s="64"/>
      <c r="Q207" s="36">
        <v>880</v>
      </c>
      <c r="R207" s="85"/>
      <c r="S207" s="36"/>
      <c r="T207" s="27" t="str">
        <f t="shared" si="13"/>
        <v/>
      </c>
      <c r="U207" s="41"/>
      <c r="V207" s="68"/>
      <c r="AA207" s="72"/>
    </row>
    <row r="208" spans="1:27" s="1" customFormat="1" ht="12.75" customHeight="1">
      <c r="A208" s="43" t="s">
        <v>12</v>
      </c>
      <c r="B208" s="73" t="s">
        <v>391</v>
      </c>
      <c r="C208" s="74" t="s">
        <v>392</v>
      </c>
      <c r="D208" s="75" t="s">
        <v>378</v>
      </c>
      <c r="E208" s="71"/>
      <c r="F208" s="9"/>
      <c r="G208" s="9"/>
      <c r="H208" s="94" t="str">
        <f t="shared" si="14"/>
        <v/>
      </c>
      <c r="I208" s="64" t="s">
        <v>12</v>
      </c>
      <c r="J208" s="64" t="s">
        <v>12</v>
      </c>
      <c r="K208" s="64" t="s">
        <v>12</v>
      </c>
      <c r="L208" s="64" t="s">
        <v>12</v>
      </c>
      <c r="M208" s="64"/>
      <c r="N208" s="64"/>
      <c r="O208" s="64"/>
      <c r="P208" s="64"/>
      <c r="Q208" s="36">
        <v>800</v>
      </c>
      <c r="R208" s="85"/>
      <c r="S208" s="36"/>
      <c r="T208" s="27" t="str">
        <f t="shared" si="13"/>
        <v/>
      </c>
      <c r="U208" s="41"/>
      <c r="V208" s="68"/>
      <c r="AA208" s="72"/>
    </row>
    <row r="209" spans="1:27" s="1" customFormat="1" ht="12.75" customHeight="1">
      <c r="A209" s="43" t="s">
        <v>12</v>
      </c>
      <c r="B209" s="73" t="s">
        <v>393</v>
      </c>
      <c r="C209" s="74" t="s">
        <v>394</v>
      </c>
      <c r="D209" s="75" t="s">
        <v>378</v>
      </c>
      <c r="E209" s="71"/>
      <c r="F209" s="9"/>
      <c r="G209" s="9"/>
      <c r="H209" s="94" t="str">
        <f t="shared" si="14"/>
        <v/>
      </c>
      <c r="I209" s="64" t="s">
        <v>12</v>
      </c>
      <c r="J209" s="64" t="s">
        <v>12</v>
      </c>
      <c r="K209" s="64" t="s">
        <v>12</v>
      </c>
      <c r="L209" s="64" t="s">
        <v>12</v>
      </c>
      <c r="M209" s="64"/>
      <c r="N209" s="64"/>
      <c r="O209" s="64"/>
      <c r="P209" s="64"/>
      <c r="Q209" s="36">
        <v>650</v>
      </c>
      <c r="R209" s="85"/>
      <c r="S209" s="36"/>
      <c r="T209" s="27" t="str">
        <f t="shared" ref="T209:T240" si="15">IF(U209="","",U209/Q209)</f>
        <v/>
      </c>
      <c r="U209" s="41"/>
      <c r="V209" s="68"/>
      <c r="AA209" s="72"/>
    </row>
    <row r="210" spans="1:27" s="1" customFormat="1" ht="12.75" customHeight="1">
      <c r="A210" s="43" t="s">
        <v>12</v>
      </c>
      <c r="B210" s="73" t="s">
        <v>395</v>
      </c>
      <c r="C210" s="74" t="s">
        <v>407</v>
      </c>
      <c r="D210" s="75" t="s">
        <v>378</v>
      </c>
      <c r="E210" s="71"/>
      <c r="F210" s="9"/>
      <c r="G210" s="9"/>
      <c r="H210" s="94" t="str">
        <f t="shared" si="14"/>
        <v/>
      </c>
      <c r="I210" s="64" t="s">
        <v>12</v>
      </c>
      <c r="J210" s="64" t="s">
        <v>12</v>
      </c>
      <c r="K210" s="64" t="s">
        <v>12</v>
      </c>
      <c r="L210" s="64" t="s">
        <v>12</v>
      </c>
      <c r="M210" s="64"/>
      <c r="N210" s="64"/>
      <c r="O210" s="64"/>
      <c r="P210" s="64"/>
      <c r="Q210" s="36">
        <v>600</v>
      </c>
      <c r="R210" s="85"/>
      <c r="S210" s="36"/>
      <c r="T210" s="27" t="str">
        <f t="shared" si="15"/>
        <v/>
      </c>
      <c r="U210" s="41"/>
      <c r="V210" s="68"/>
      <c r="AA210" s="72"/>
    </row>
    <row r="211" spans="1:27" s="1" customFormat="1" ht="12.75" customHeight="1">
      <c r="A211" s="43" t="s">
        <v>12</v>
      </c>
      <c r="B211" s="73" t="s">
        <v>396</v>
      </c>
      <c r="C211" s="74" t="s">
        <v>397</v>
      </c>
      <c r="D211" s="75" t="s">
        <v>378</v>
      </c>
      <c r="E211" s="71"/>
      <c r="F211" s="9"/>
      <c r="G211" s="9"/>
      <c r="H211" s="94" t="str">
        <f t="shared" si="14"/>
        <v/>
      </c>
      <c r="I211" s="64" t="s">
        <v>12</v>
      </c>
      <c r="J211" s="64" t="s">
        <v>12</v>
      </c>
      <c r="K211" s="64" t="s">
        <v>12</v>
      </c>
      <c r="L211" s="64" t="s">
        <v>12</v>
      </c>
      <c r="M211" s="64"/>
      <c r="N211" s="64"/>
      <c r="O211" s="64"/>
      <c r="P211" s="64"/>
      <c r="Q211" s="36">
        <v>530</v>
      </c>
      <c r="R211" s="85"/>
      <c r="S211" s="36"/>
      <c r="T211" s="27" t="str">
        <f t="shared" si="15"/>
        <v/>
      </c>
      <c r="U211" s="41"/>
      <c r="V211" s="68"/>
      <c r="AA211" s="72"/>
    </row>
    <row r="212" spans="1:27" s="1" customFormat="1" ht="12.75" customHeight="1">
      <c r="A212" s="43"/>
      <c r="B212" s="44"/>
      <c r="C212" s="53"/>
      <c r="D212" s="54"/>
      <c r="E212" s="48"/>
      <c r="F212" s="9"/>
      <c r="G212" s="9"/>
      <c r="H212" s="94" t="str">
        <f t="shared" si="14"/>
        <v/>
      </c>
      <c r="I212" s="64"/>
      <c r="J212" s="64"/>
      <c r="K212" s="64"/>
      <c r="L212" s="64"/>
      <c r="M212" s="64"/>
      <c r="N212" s="64"/>
      <c r="O212" s="64"/>
      <c r="P212" s="64"/>
      <c r="Q212" s="64"/>
      <c r="R212" s="85"/>
      <c r="S212" s="64"/>
      <c r="T212" s="27" t="str">
        <f t="shared" si="15"/>
        <v/>
      </c>
      <c r="U212" s="41"/>
      <c r="V212" s="68"/>
      <c r="AA212" s="72"/>
    </row>
    <row r="213" spans="1:27" s="1" customFormat="1" ht="12.75" customHeight="1">
      <c r="A213" s="43"/>
      <c r="B213" s="44" t="s">
        <v>338</v>
      </c>
      <c r="C213" s="53" t="s">
        <v>339</v>
      </c>
      <c r="D213" s="54" t="s">
        <v>317</v>
      </c>
      <c r="E213" s="48" t="s">
        <v>364</v>
      </c>
      <c r="F213" s="9">
        <v>5420068687527</v>
      </c>
      <c r="G213" s="92">
        <v>521211</v>
      </c>
      <c r="H213" s="94" t="str">
        <f t="shared" si="14"/>
        <v>https://eprel.ec.europa.eu/screen/product/tyres/521211</v>
      </c>
      <c r="I213" s="64" t="s">
        <v>39</v>
      </c>
      <c r="J213" s="64" t="s">
        <v>26</v>
      </c>
      <c r="K213" s="64">
        <v>68</v>
      </c>
      <c r="L213" s="64">
        <v>1</v>
      </c>
      <c r="M213" s="64" t="s">
        <v>565</v>
      </c>
      <c r="N213" s="64" t="s">
        <v>26</v>
      </c>
      <c r="O213" s="64">
        <v>68</v>
      </c>
      <c r="P213" s="64" t="s">
        <v>566</v>
      </c>
      <c r="Q213" s="64">
        <v>800</v>
      </c>
      <c r="R213" s="85">
        <v>14.26</v>
      </c>
      <c r="S213" s="64"/>
      <c r="T213" s="27" t="str">
        <f t="shared" si="15"/>
        <v/>
      </c>
      <c r="U213" s="41"/>
      <c r="V213" s="68"/>
      <c r="AA213" s="72"/>
    </row>
    <row r="214" spans="1:27" s="1" customFormat="1" ht="12.75" customHeight="1">
      <c r="A214" s="43"/>
      <c r="B214" s="44" t="s">
        <v>224</v>
      </c>
      <c r="C214" s="53" t="s">
        <v>181</v>
      </c>
      <c r="D214" s="54" t="s">
        <v>145</v>
      </c>
      <c r="E214" s="54" t="s">
        <v>225</v>
      </c>
      <c r="F214" s="9">
        <v>5420068683932</v>
      </c>
      <c r="G214" s="92">
        <v>521154</v>
      </c>
      <c r="H214" s="94" t="str">
        <f t="shared" si="14"/>
        <v>https://eprel.ec.europa.eu/screen/product/tyres/521154</v>
      </c>
      <c r="I214" s="64" t="s">
        <v>26</v>
      </c>
      <c r="J214" s="64" t="s">
        <v>142</v>
      </c>
      <c r="K214" s="64">
        <v>70</v>
      </c>
      <c r="L214" s="64">
        <v>2</v>
      </c>
      <c r="M214" s="64" t="s">
        <v>26</v>
      </c>
      <c r="N214" s="64" t="s">
        <v>142</v>
      </c>
      <c r="O214" s="64">
        <v>70</v>
      </c>
      <c r="P214" s="64" t="s">
        <v>142</v>
      </c>
      <c r="Q214" s="36">
        <v>860</v>
      </c>
      <c r="R214" s="85">
        <v>12.5</v>
      </c>
      <c r="S214" s="36"/>
      <c r="T214" s="27" t="str">
        <f t="shared" si="15"/>
        <v/>
      </c>
      <c r="U214" s="41"/>
      <c r="V214" s="68"/>
      <c r="AA214" s="72"/>
    </row>
    <row r="215" spans="1:27" s="1" customFormat="1" ht="12.75" customHeight="1">
      <c r="A215" s="43"/>
      <c r="B215" s="44" t="s">
        <v>144</v>
      </c>
      <c r="C215" s="53" t="s">
        <v>37</v>
      </c>
      <c r="D215" s="54" t="s">
        <v>145</v>
      </c>
      <c r="E215" s="54" t="s">
        <v>146</v>
      </c>
      <c r="F215" s="9">
        <v>5420068681846</v>
      </c>
      <c r="G215" s="92">
        <v>521123</v>
      </c>
      <c r="H215" s="94" t="str">
        <f t="shared" si="14"/>
        <v>https://eprel.ec.europa.eu/screen/product/tyres/521123</v>
      </c>
      <c r="I215" s="64" t="s">
        <v>26</v>
      </c>
      <c r="J215" s="64" t="s">
        <v>142</v>
      </c>
      <c r="K215" s="64">
        <v>70</v>
      </c>
      <c r="L215" s="64">
        <v>2</v>
      </c>
      <c r="M215" s="64" t="s">
        <v>26</v>
      </c>
      <c r="N215" s="64" t="s">
        <v>142</v>
      </c>
      <c r="O215" s="64">
        <v>70</v>
      </c>
      <c r="P215" s="64" t="s">
        <v>142</v>
      </c>
      <c r="Q215" s="36">
        <v>970</v>
      </c>
      <c r="R215" s="85">
        <v>11.3</v>
      </c>
      <c r="S215" s="36"/>
      <c r="T215" s="27" t="str">
        <f t="shared" si="15"/>
        <v/>
      </c>
      <c r="U215" s="41"/>
      <c r="V215" s="68"/>
      <c r="AA215" s="72"/>
    </row>
    <row r="216" spans="1:27" s="1" customFormat="1" ht="12.75" customHeight="1">
      <c r="A216" s="43"/>
      <c r="B216" s="44" t="s">
        <v>69</v>
      </c>
      <c r="C216" s="53" t="s">
        <v>70</v>
      </c>
      <c r="D216" s="54" t="s">
        <v>145</v>
      </c>
      <c r="E216" s="54" t="s">
        <v>147</v>
      </c>
      <c r="F216" s="9">
        <v>5420068681853</v>
      </c>
      <c r="G216" s="92">
        <v>521124</v>
      </c>
      <c r="H216" s="94" t="str">
        <f t="shared" si="14"/>
        <v>https://eprel.ec.europa.eu/screen/product/tyres/521124</v>
      </c>
      <c r="I216" s="64" t="s">
        <v>26</v>
      </c>
      <c r="J216" s="64" t="s">
        <v>142</v>
      </c>
      <c r="K216" s="64">
        <v>70</v>
      </c>
      <c r="L216" s="64">
        <v>2</v>
      </c>
      <c r="M216" s="64" t="s">
        <v>26</v>
      </c>
      <c r="N216" s="64" t="s">
        <v>142</v>
      </c>
      <c r="O216" s="64">
        <v>70</v>
      </c>
      <c r="P216" s="64" t="s">
        <v>142</v>
      </c>
      <c r="Q216" s="36">
        <v>950</v>
      </c>
      <c r="R216" s="85">
        <v>11.83</v>
      </c>
      <c r="S216" s="36"/>
      <c r="T216" s="27" t="str">
        <f t="shared" si="15"/>
        <v/>
      </c>
      <c r="U216" s="41"/>
      <c r="V216" s="68"/>
      <c r="AA216" s="72"/>
    </row>
    <row r="217" spans="1:27" s="1" customFormat="1" ht="12.75" customHeight="1">
      <c r="A217" s="43"/>
      <c r="B217" s="44" t="s">
        <v>472</v>
      </c>
      <c r="C217" s="53" t="s">
        <v>68</v>
      </c>
      <c r="D217" s="54" t="s">
        <v>145</v>
      </c>
      <c r="E217" s="54" t="s">
        <v>148</v>
      </c>
      <c r="F217" s="9">
        <v>5420068681860</v>
      </c>
      <c r="G217" s="92">
        <v>521125</v>
      </c>
      <c r="H217" s="94" t="str">
        <f t="shared" si="14"/>
        <v>https://eprel.ec.europa.eu/screen/product/tyres/521125</v>
      </c>
      <c r="I217" s="64" t="s">
        <v>26</v>
      </c>
      <c r="J217" s="64" t="s">
        <v>142</v>
      </c>
      <c r="K217" s="64">
        <v>70</v>
      </c>
      <c r="L217" s="64">
        <v>2</v>
      </c>
      <c r="M217" s="64" t="s">
        <v>26</v>
      </c>
      <c r="N217" s="64" t="s">
        <v>142</v>
      </c>
      <c r="O217" s="64">
        <v>70</v>
      </c>
      <c r="P217" s="64" t="s">
        <v>142</v>
      </c>
      <c r="Q217" s="36">
        <v>900</v>
      </c>
      <c r="R217" s="85">
        <v>13.35</v>
      </c>
      <c r="S217" s="36"/>
      <c r="T217" s="27" t="str">
        <f t="shared" si="15"/>
        <v/>
      </c>
      <c r="U217" s="41"/>
      <c r="V217" s="68"/>
      <c r="AA217" s="72"/>
    </row>
    <row r="218" spans="1:27" s="1" customFormat="1" ht="12.75" customHeight="1">
      <c r="A218" s="43" t="s">
        <v>403</v>
      </c>
      <c r="B218" s="44" t="s">
        <v>531</v>
      </c>
      <c r="C218" s="53" t="s">
        <v>181</v>
      </c>
      <c r="D218" s="54" t="s">
        <v>317</v>
      </c>
      <c r="E218" s="45" t="s">
        <v>538</v>
      </c>
      <c r="F218" s="9">
        <v>5420068688609</v>
      </c>
      <c r="G218" s="92">
        <v>641795</v>
      </c>
      <c r="H218" s="94" t="str">
        <f t="shared" si="14"/>
        <v>https://eprel.ec.europa.eu/screen/product/tyres/641795</v>
      </c>
      <c r="I218" s="78" t="s">
        <v>39</v>
      </c>
      <c r="J218" s="78" t="s">
        <v>26</v>
      </c>
      <c r="K218" s="78">
        <v>68</v>
      </c>
      <c r="L218" s="78">
        <v>1</v>
      </c>
      <c r="M218" s="64" t="s">
        <v>565</v>
      </c>
      <c r="N218" s="64" t="s">
        <v>26</v>
      </c>
      <c r="O218" s="64">
        <v>68</v>
      </c>
      <c r="P218" s="64" t="s">
        <v>566</v>
      </c>
      <c r="Q218" s="36">
        <v>800</v>
      </c>
      <c r="R218" s="85">
        <v>12.66</v>
      </c>
      <c r="S218" s="36"/>
      <c r="T218" s="27" t="str">
        <f t="shared" si="15"/>
        <v/>
      </c>
      <c r="U218" s="41"/>
      <c r="V218" s="68"/>
      <c r="AA218" s="72"/>
    </row>
    <row r="219" spans="1:27" s="1" customFormat="1" ht="12.75" customHeight="1">
      <c r="A219" s="43" t="s">
        <v>403</v>
      </c>
      <c r="B219" s="44" t="s">
        <v>545</v>
      </c>
      <c r="C219" s="53" t="s">
        <v>162</v>
      </c>
      <c r="D219" s="54" t="s">
        <v>317</v>
      </c>
      <c r="E219" s="45" t="s">
        <v>548</v>
      </c>
      <c r="F219" s="9">
        <v>5420068688647</v>
      </c>
      <c r="G219" s="92">
        <v>641800</v>
      </c>
      <c r="H219" s="94" t="str">
        <f t="shared" si="14"/>
        <v>https://eprel.ec.europa.eu/screen/product/tyres/641800</v>
      </c>
      <c r="I219" s="64" t="s">
        <v>39</v>
      </c>
      <c r="J219" s="64" t="s">
        <v>26</v>
      </c>
      <c r="K219" s="64">
        <v>68</v>
      </c>
      <c r="L219" s="64">
        <v>1</v>
      </c>
      <c r="M219" s="64" t="s">
        <v>565</v>
      </c>
      <c r="N219" s="64" t="s">
        <v>26</v>
      </c>
      <c r="O219" s="64">
        <v>68</v>
      </c>
      <c r="P219" s="64" t="s">
        <v>566</v>
      </c>
      <c r="Q219" s="36">
        <v>760</v>
      </c>
      <c r="R219" s="85">
        <v>14.19</v>
      </c>
      <c r="S219" s="36"/>
      <c r="T219" s="27" t="str">
        <f t="shared" si="15"/>
        <v/>
      </c>
      <c r="U219" s="41"/>
      <c r="V219" s="68"/>
      <c r="AA219" s="72"/>
    </row>
    <row r="220" spans="1:27" s="1" customFormat="1" ht="12.75" customHeight="1">
      <c r="A220" s="43" t="s">
        <v>403</v>
      </c>
      <c r="B220" s="44" t="s">
        <v>340</v>
      </c>
      <c r="C220" s="53" t="s">
        <v>374</v>
      </c>
      <c r="D220" s="54" t="s">
        <v>317</v>
      </c>
      <c r="E220" s="48" t="s">
        <v>365</v>
      </c>
      <c r="F220" s="9">
        <v>5420068687534</v>
      </c>
      <c r="G220" s="92">
        <v>521212</v>
      </c>
      <c r="H220" s="94" t="str">
        <f t="shared" si="14"/>
        <v>https://eprel.ec.europa.eu/screen/product/tyres/521212</v>
      </c>
      <c r="I220" s="64" t="s">
        <v>26</v>
      </c>
      <c r="J220" s="64" t="s">
        <v>26</v>
      </c>
      <c r="K220" s="64">
        <v>69</v>
      </c>
      <c r="L220" s="64">
        <v>1</v>
      </c>
      <c r="M220" s="64" t="s">
        <v>26</v>
      </c>
      <c r="N220" s="64" t="s">
        <v>26</v>
      </c>
      <c r="O220" s="64">
        <v>69</v>
      </c>
      <c r="P220" s="64" t="s">
        <v>566</v>
      </c>
      <c r="Q220" s="64">
        <v>580</v>
      </c>
      <c r="R220" s="85">
        <v>15.1</v>
      </c>
      <c r="S220" s="64"/>
      <c r="T220" s="27" t="str">
        <f t="shared" si="15"/>
        <v/>
      </c>
      <c r="U220" s="41"/>
      <c r="V220" s="68"/>
      <c r="AA220" s="72"/>
    </row>
    <row r="221" spans="1:27" s="1" customFormat="1" ht="12.75" customHeight="1">
      <c r="A221" s="43" t="s">
        <v>403</v>
      </c>
      <c r="B221" s="44" t="s">
        <v>341</v>
      </c>
      <c r="C221" s="53" t="s">
        <v>375</v>
      </c>
      <c r="D221" s="54" t="s">
        <v>317</v>
      </c>
      <c r="E221" s="48" t="s">
        <v>368</v>
      </c>
      <c r="F221" s="9">
        <v>5420068687541</v>
      </c>
      <c r="G221" s="92">
        <v>521213</v>
      </c>
      <c r="H221" s="94" t="str">
        <f t="shared" si="14"/>
        <v>https://eprel.ec.europa.eu/screen/product/tyres/521213</v>
      </c>
      <c r="I221" s="64" t="s">
        <v>26</v>
      </c>
      <c r="J221" s="64" t="s">
        <v>26</v>
      </c>
      <c r="K221" s="64">
        <v>69</v>
      </c>
      <c r="L221" s="64">
        <v>1</v>
      </c>
      <c r="M221" s="64" t="s">
        <v>26</v>
      </c>
      <c r="N221" s="64" t="s">
        <v>26</v>
      </c>
      <c r="O221" s="64">
        <v>69</v>
      </c>
      <c r="P221" s="64" t="s">
        <v>566</v>
      </c>
      <c r="Q221" s="64">
        <v>560</v>
      </c>
      <c r="R221" s="85">
        <v>16.63</v>
      </c>
      <c r="S221" s="64"/>
      <c r="T221" s="27" t="str">
        <f t="shared" si="15"/>
        <v/>
      </c>
      <c r="U221" s="41"/>
      <c r="V221" s="68"/>
      <c r="AA221" s="72"/>
    </row>
    <row r="222" spans="1:27" s="1" customFormat="1" ht="12.75" customHeight="1">
      <c r="A222" s="43"/>
      <c r="B222" s="44" t="s">
        <v>149</v>
      </c>
      <c r="C222" s="53" t="s">
        <v>67</v>
      </c>
      <c r="D222" s="54" t="s">
        <v>145</v>
      </c>
      <c r="E222" s="54" t="s">
        <v>150</v>
      </c>
      <c r="F222" s="9">
        <v>5420068681877</v>
      </c>
      <c r="G222" s="92">
        <v>521126</v>
      </c>
      <c r="H222" s="94" t="str">
        <f t="shared" si="14"/>
        <v>https://eprel.ec.europa.eu/screen/product/tyres/521126</v>
      </c>
      <c r="I222" s="64" t="s">
        <v>26</v>
      </c>
      <c r="J222" s="64" t="s">
        <v>142</v>
      </c>
      <c r="K222" s="64">
        <v>70</v>
      </c>
      <c r="L222" s="64">
        <v>2</v>
      </c>
      <c r="M222" s="64" t="s">
        <v>26</v>
      </c>
      <c r="N222" s="64" t="s">
        <v>142</v>
      </c>
      <c r="O222" s="64">
        <v>70</v>
      </c>
      <c r="P222" s="64" t="s">
        <v>142</v>
      </c>
      <c r="Q222" s="36">
        <v>800</v>
      </c>
      <c r="R222" s="85">
        <v>11.9</v>
      </c>
      <c r="S222" s="36"/>
      <c r="T222" s="27" t="str">
        <f t="shared" si="15"/>
        <v/>
      </c>
      <c r="U222" s="41"/>
      <c r="V222" s="68"/>
      <c r="AA222" s="72"/>
    </row>
    <row r="223" spans="1:27" s="1" customFormat="1" ht="12.75" customHeight="1">
      <c r="A223" s="43"/>
      <c r="B223" s="44" t="s">
        <v>151</v>
      </c>
      <c r="C223" s="53" t="s">
        <v>68</v>
      </c>
      <c r="D223" s="54" t="s">
        <v>145</v>
      </c>
      <c r="E223" s="54" t="s">
        <v>152</v>
      </c>
      <c r="F223" s="9">
        <v>5420068681884</v>
      </c>
      <c r="G223" s="92">
        <v>521127</v>
      </c>
      <c r="H223" s="94" t="str">
        <f t="shared" si="14"/>
        <v>https://eprel.ec.europa.eu/screen/product/tyres/521127</v>
      </c>
      <c r="I223" s="64" t="s">
        <v>26</v>
      </c>
      <c r="J223" s="64" t="s">
        <v>142</v>
      </c>
      <c r="K223" s="64">
        <v>70</v>
      </c>
      <c r="L223" s="64">
        <v>2</v>
      </c>
      <c r="M223" s="64" t="s">
        <v>26</v>
      </c>
      <c r="N223" s="64" t="s">
        <v>142</v>
      </c>
      <c r="O223" s="64">
        <v>70</v>
      </c>
      <c r="P223" s="64" t="s">
        <v>142</v>
      </c>
      <c r="Q223" s="36">
        <v>700</v>
      </c>
      <c r="R223" s="85">
        <v>12.9</v>
      </c>
      <c r="S223" s="36"/>
      <c r="T223" s="27" t="str">
        <f t="shared" si="15"/>
        <v/>
      </c>
      <c r="U223" s="41"/>
      <c r="V223" s="68"/>
      <c r="AA223" s="72"/>
    </row>
    <row r="224" spans="1:27" s="1" customFormat="1" ht="12.75" customHeight="1">
      <c r="A224" s="43"/>
      <c r="B224" s="44" t="s">
        <v>153</v>
      </c>
      <c r="C224" s="53" t="s">
        <v>154</v>
      </c>
      <c r="D224" s="54" t="s">
        <v>145</v>
      </c>
      <c r="E224" s="54" t="s">
        <v>155</v>
      </c>
      <c r="F224" s="9">
        <v>5420068681891</v>
      </c>
      <c r="G224" s="92">
        <v>521128</v>
      </c>
      <c r="H224" s="94" t="str">
        <f t="shared" si="14"/>
        <v>https://eprel.ec.europa.eu/screen/product/tyres/521128</v>
      </c>
      <c r="I224" s="64" t="s">
        <v>26</v>
      </c>
      <c r="J224" s="64" t="s">
        <v>142</v>
      </c>
      <c r="K224" s="64">
        <v>70</v>
      </c>
      <c r="L224" s="64">
        <v>2</v>
      </c>
      <c r="M224" s="64" t="s">
        <v>26</v>
      </c>
      <c r="N224" s="64" t="s">
        <v>142</v>
      </c>
      <c r="O224" s="64">
        <v>70</v>
      </c>
      <c r="P224" s="64" t="s">
        <v>142</v>
      </c>
      <c r="Q224" s="36">
        <v>650</v>
      </c>
      <c r="R224" s="85">
        <v>13.11</v>
      </c>
      <c r="S224" s="36"/>
      <c r="T224" s="27" t="str">
        <f t="shared" si="15"/>
        <v/>
      </c>
      <c r="U224" s="41"/>
      <c r="V224" s="68"/>
      <c r="AA224" s="72"/>
    </row>
    <row r="225" spans="1:27" s="1" customFormat="1" ht="12.75" customHeight="1">
      <c r="A225" s="43"/>
      <c r="B225" s="44" t="s">
        <v>156</v>
      </c>
      <c r="C225" s="53" t="s">
        <v>157</v>
      </c>
      <c r="D225" s="54" t="s">
        <v>145</v>
      </c>
      <c r="E225" s="54" t="s">
        <v>158</v>
      </c>
      <c r="F225" s="9">
        <v>5420068681907</v>
      </c>
      <c r="G225" s="92">
        <v>521129</v>
      </c>
      <c r="H225" s="94" t="str">
        <f t="shared" si="14"/>
        <v>https://eprel.ec.europa.eu/screen/product/tyres/521129</v>
      </c>
      <c r="I225" s="64" t="s">
        <v>26</v>
      </c>
      <c r="J225" s="64" t="s">
        <v>142</v>
      </c>
      <c r="K225" s="64">
        <v>71</v>
      </c>
      <c r="L225" s="64">
        <v>2</v>
      </c>
      <c r="M225" s="64" t="s">
        <v>26</v>
      </c>
      <c r="N225" s="64" t="s">
        <v>142</v>
      </c>
      <c r="O225" s="64">
        <v>71</v>
      </c>
      <c r="P225" s="64" t="s">
        <v>142</v>
      </c>
      <c r="Q225" s="36">
        <v>600</v>
      </c>
      <c r="R225" s="85">
        <v>14.95</v>
      </c>
      <c r="S225" s="36"/>
      <c r="T225" s="27" t="str">
        <f t="shared" si="15"/>
        <v/>
      </c>
      <c r="U225" s="41"/>
      <c r="V225" s="68"/>
      <c r="AA225" s="72"/>
    </row>
    <row r="226" spans="1:27" s="1" customFormat="1" ht="12.75" customHeight="1">
      <c r="A226" s="43" t="s">
        <v>403</v>
      </c>
      <c r="B226" s="44" t="s">
        <v>532</v>
      </c>
      <c r="C226" s="53" t="s">
        <v>67</v>
      </c>
      <c r="D226" s="54" t="s">
        <v>317</v>
      </c>
      <c r="E226" s="45" t="s">
        <v>539</v>
      </c>
      <c r="F226" s="9">
        <v>5420068688616</v>
      </c>
      <c r="G226" s="92">
        <v>641796</v>
      </c>
      <c r="H226" s="94" t="str">
        <f t="shared" si="14"/>
        <v>https://eprel.ec.europa.eu/screen/product/tyres/641796</v>
      </c>
      <c r="I226" s="78" t="s">
        <v>39</v>
      </c>
      <c r="J226" s="78" t="s">
        <v>26</v>
      </c>
      <c r="K226" s="78">
        <v>68</v>
      </c>
      <c r="L226" s="78">
        <v>1</v>
      </c>
      <c r="M226" s="64" t="s">
        <v>565</v>
      </c>
      <c r="N226" s="64" t="s">
        <v>26</v>
      </c>
      <c r="O226" s="64">
        <v>68</v>
      </c>
      <c r="P226" s="64" t="s">
        <v>566</v>
      </c>
      <c r="Q226" s="36">
        <v>780</v>
      </c>
      <c r="R226" s="85">
        <v>12.37</v>
      </c>
      <c r="S226" s="36"/>
      <c r="T226" s="27" t="str">
        <f t="shared" si="15"/>
        <v/>
      </c>
      <c r="U226" s="41"/>
      <c r="V226" s="68"/>
      <c r="AA226" s="72"/>
    </row>
    <row r="227" spans="1:27" s="1" customFormat="1" ht="12.75" customHeight="1">
      <c r="A227" s="43" t="s">
        <v>403</v>
      </c>
      <c r="B227" s="44" t="s">
        <v>546</v>
      </c>
      <c r="C227" s="53" t="s">
        <v>236</v>
      </c>
      <c r="D227" s="54" t="s">
        <v>317</v>
      </c>
      <c r="E227" s="45" t="s">
        <v>549</v>
      </c>
      <c r="F227" s="9">
        <v>5420068688654</v>
      </c>
      <c r="G227" s="92">
        <v>641801</v>
      </c>
      <c r="H227" s="94" t="str">
        <f t="shared" si="14"/>
        <v>https://eprel.ec.europa.eu/screen/product/tyres/641801</v>
      </c>
      <c r="I227" s="64" t="s">
        <v>39</v>
      </c>
      <c r="J227" s="64" t="s">
        <v>26</v>
      </c>
      <c r="K227" s="64">
        <v>68</v>
      </c>
      <c r="L227" s="64">
        <v>1</v>
      </c>
      <c r="M227" s="64" t="s">
        <v>565</v>
      </c>
      <c r="N227" s="64" t="s">
        <v>26</v>
      </c>
      <c r="O227" s="64">
        <v>68</v>
      </c>
      <c r="P227" s="64" t="s">
        <v>566</v>
      </c>
      <c r="Q227" s="36">
        <v>720</v>
      </c>
      <c r="R227" s="85">
        <v>13.61</v>
      </c>
      <c r="S227" s="36"/>
      <c r="T227" s="27" t="str">
        <f t="shared" si="15"/>
        <v/>
      </c>
      <c r="U227" s="41"/>
      <c r="V227" s="68"/>
      <c r="AA227" s="72"/>
    </row>
    <row r="228" spans="1:27" s="1" customFormat="1" ht="12.75" customHeight="1">
      <c r="A228" s="43" t="s">
        <v>403</v>
      </c>
      <c r="B228" s="44" t="s">
        <v>547</v>
      </c>
      <c r="C228" s="53" t="s">
        <v>165</v>
      </c>
      <c r="D228" s="54" t="s">
        <v>317</v>
      </c>
      <c r="E228" s="45" t="s">
        <v>550</v>
      </c>
      <c r="F228" s="9">
        <v>5420068688661</v>
      </c>
      <c r="G228" s="92">
        <v>641802</v>
      </c>
      <c r="H228" s="94" t="str">
        <f t="shared" si="14"/>
        <v>https://eprel.ec.europa.eu/screen/product/tyres/641802</v>
      </c>
      <c r="I228" s="64" t="s">
        <v>39</v>
      </c>
      <c r="J228" s="64" t="s">
        <v>26</v>
      </c>
      <c r="K228" s="64">
        <v>69</v>
      </c>
      <c r="L228" s="64">
        <v>1</v>
      </c>
      <c r="M228" s="64" t="s">
        <v>565</v>
      </c>
      <c r="N228" s="64" t="s">
        <v>26</v>
      </c>
      <c r="O228" s="64">
        <v>69</v>
      </c>
      <c r="P228" s="64" t="s">
        <v>566</v>
      </c>
      <c r="Q228" s="36">
        <v>680</v>
      </c>
      <c r="R228" s="85">
        <v>14.93</v>
      </c>
      <c r="S228" s="36"/>
      <c r="T228" s="27" t="str">
        <f t="shared" si="15"/>
        <v/>
      </c>
      <c r="U228" s="41"/>
      <c r="V228" s="68"/>
      <c r="AA228" s="72"/>
    </row>
    <row r="229" spans="1:27" s="1" customFormat="1" ht="12.75" customHeight="1">
      <c r="A229" s="43" t="s">
        <v>403</v>
      </c>
      <c r="B229" s="44" t="s">
        <v>342</v>
      </c>
      <c r="C229" s="53" t="s">
        <v>165</v>
      </c>
      <c r="D229" s="54" t="s">
        <v>317</v>
      </c>
      <c r="E229" s="48" t="s">
        <v>366</v>
      </c>
      <c r="F229" s="9">
        <v>5420068687558</v>
      </c>
      <c r="G229" s="92">
        <v>521214</v>
      </c>
      <c r="H229" s="94" t="str">
        <f t="shared" si="14"/>
        <v>https://eprel.ec.europa.eu/screen/product/tyres/521214</v>
      </c>
      <c r="I229" s="64" t="s">
        <v>39</v>
      </c>
      <c r="J229" s="64" t="s">
        <v>26</v>
      </c>
      <c r="K229" s="64">
        <v>69</v>
      </c>
      <c r="L229" s="64">
        <v>1</v>
      </c>
      <c r="M229" s="64" t="s">
        <v>565</v>
      </c>
      <c r="N229" s="64" t="s">
        <v>26</v>
      </c>
      <c r="O229" s="64">
        <v>69</v>
      </c>
      <c r="P229" s="64" t="s">
        <v>566</v>
      </c>
      <c r="Q229" s="64">
        <v>500</v>
      </c>
      <c r="R229" s="85">
        <v>16.59</v>
      </c>
      <c r="S229" s="64"/>
      <c r="T229" s="27" t="str">
        <f t="shared" si="15"/>
        <v/>
      </c>
      <c r="U229" s="41"/>
      <c r="V229" s="68"/>
      <c r="AA229" s="72"/>
    </row>
    <row r="230" spans="1:27" s="1" customFormat="1" ht="12.75" customHeight="1">
      <c r="A230" s="43"/>
      <c r="B230" s="57" t="s">
        <v>184</v>
      </c>
      <c r="C230" s="12" t="s">
        <v>159</v>
      </c>
      <c r="D230" s="12" t="s">
        <v>145</v>
      </c>
      <c r="E230" s="54" t="s">
        <v>160</v>
      </c>
      <c r="F230" s="9">
        <v>5420068681914</v>
      </c>
      <c r="G230" s="92">
        <v>521130</v>
      </c>
      <c r="H230" s="94" t="str">
        <f t="shared" si="14"/>
        <v>https://eprel.ec.europa.eu/screen/product/tyres/521130</v>
      </c>
      <c r="I230" s="64" t="s">
        <v>26</v>
      </c>
      <c r="J230" s="64" t="s">
        <v>142</v>
      </c>
      <c r="K230" s="64">
        <v>71</v>
      </c>
      <c r="L230" s="64">
        <v>2</v>
      </c>
      <c r="M230" s="64" t="s">
        <v>26</v>
      </c>
      <c r="N230" s="64" t="s">
        <v>142</v>
      </c>
      <c r="O230" s="64">
        <v>71</v>
      </c>
      <c r="P230" s="64" t="s">
        <v>142</v>
      </c>
      <c r="Q230" s="36">
        <v>480</v>
      </c>
      <c r="R230" s="85">
        <v>17.72</v>
      </c>
      <c r="S230" s="36"/>
      <c r="T230" s="27" t="str">
        <f t="shared" si="15"/>
        <v/>
      </c>
      <c r="U230" s="41"/>
      <c r="V230" s="68"/>
      <c r="AA230" s="72"/>
    </row>
    <row r="231" spans="1:27" s="1" customFormat="1" ht="12.75" customHeight="1">
      <c r="A231" s="43"/>
      <c r="B231" s="57" t="s">
        <v>161</v>
      </c>
      <c r="C231" s="12" t="s">
        <v>162</v>
      </c>
      <c r="D231" s="12" t="s">
        <v>145</v>
      </c>
      <c r="E231" s="54" t="s">
        <v>163</v>
      </c>
      <c r="F231" s="9">
        <v>5420068681921</v>
      </c>
      <c r="G231" s="92">
        <v>521131</v>
      </c>
      <c r="H231" s="94" t="str">
        <f t="shared" si="14"/>
        <v>https://eprel.ec.europa.eu/screen/product/tyres/521131</v>
      </c>
      <c r="I231" s="64" t="s">
        <v>26</v>
      </c>
      <c r="J231" s="64" t="s">
        <v>142</v>
      </c>
      <c r="K231" s="64">
        <v>71</v>
      </c>
      <c r="L231" s="64">
        <v>2</v>
      </c>
      <c r="M231" s="64" t="s">
        <v>26</v>
      </c>
      <c r="N231" s="64" t="s">
        <v>142</v>
      </c>
      <c r="O231" s="64">
        <v>71</v>
      </c>
      <c r="P231" s="64" t="s">
        <v>142</v>
      </c>
      <c r="Q231" s="36">
        <v>650</v>
      </c>
      <c r="R231" s="85">
        <v>15.1</v>
      </c>
      <c r="S231" s="36"/>
      <c r="T231" s="27" t="str">
        <f t="shared" si="15"/>
        <v/>
      </c>
      <c r="U231" s="41"/>
      <c r="V231" s="68"/>
      <c r="AA231" s="72"/>
    </row>
    <row r="232" spans="1:27" s="1" customFormat="1" ht="12.75" customHeight="1">
      <c r="A232" s="43" t="s">
        <v>403</v>
      </c>
      <c r="B232" s="57" t="s">
        <v>533</v>
      </c>
      <c r="C232" s="12" t="s">
        <v>171</v>
      </c>
      <c r="D232" s="54" t="s">
        <v>317</v>
      </c>
      <c r="E232" s="45" t="s">
        <v>540</v>
      </c>
      <c r="F232" s="9">
        <v>5420068688623</v>
      </c>
      <c r="G232" s="92">
        <v>641797</v>
      </c>
      <c r="H232" s="94" t="str">
        <f t="shared" si="14"/>
        <v>https://eprel.ec.europa.eu/screen/product/tyres/641797</v>
      </c>
      <c r="I232" s="78" t="s">
        <v>39</v>
      </c>
      <c r="J232" s="78" t="s">
        <v>26</v>
      </c>
      <c r="K232" s="78">
        <v>69</v>
      </c>
      <c r="L232" s="78">
        <v>1</v>
      </c>
      <c r="M232" s="64" t="s">
        <v>565</v>
      </c>
      <c r="N232" s="64" t="s">
        <v>26</v>
      </c>
      <c r="O232" s="64">
        <v>69</v>
      </c>
      <c r="P232" s="64" t="s">
        <v>566</v>
      </c>
      <c r="Q232" s="36">
        <v>700</v>
      </c>
      <c r="R232" s="85">
        <v>15.45</v>
      </c>
      <c r="S232" s="36"/>
      <c r="T232" s="27" t="str">
        <f t="shared" si="15"/>
        <v/>
      </c>
      <c r="U232" s="41"/>
      <c r="V232" s="68"/>
      <c r="AA232" s="72"/>
    </row>
    <row r="233" spans="1:27" ht="12.75" customHeight="1">
      <c r="A233" s="34"/>
      <c r="B233" s="58" t="s">
        <v>164</v>
      </c>
      <c r="C233" s="46" t="s">
        <v>165</v>
      </c>
      <c r="D233" s="46" t="s">
        <v>145</v>
      </c>
      <c r="E233" s="54" t="s">
        <v>166</v>
      </c>
      <c r="F233" s="9">
        <v>5420068681938</v>
      </c>
      <c r="G233" s="92">
        <v>521132</v>
      </c>
      <c r="H233" s="94" t="str">
        <f t="shared" si="14"/>
        <v>https://eprel.ec.europa.eu/screen/product/tyres/521132</v>
      </c>
      <c r="I233" s="64" t="s">
        <v>26</v>
      </c>
      <c r="J233" s="64" t="s">
        <v>142</v>
      </c>
      <c r="K233" s="64">
        <v>71</v>
      </c>
      <c r="L233" s="64">
        <v>2</v>
      </c>
      <c r="M233" s="64" t="s">
        <v>26</v>
      </c>
      <c r="N233" s="64" t="s">
        <v>142</v>
      </c>
      <c r="O233" s="64">
        <v>71</v>
      </c>
      <c r="P233" s="64" t="s">
        <v>142</v>
      </c>
      <c r="Q233" s="36">
        <v>580</v>
      </c>
      <c r="R233" s="85">
        <v>16.53</v>
      </c>
      <c r="S233" s="36"/>
      <c r="T233" s="27" t="str">
        <f t="shared" si="15"/>
        <v/>
      </c>
      <c r="U233" s="41"/>
    </row>
    <row r="234" spans="1:27" ht="12.75" customHeight="1">
      <c r="A234" s="34"/>
      <c r="B234" s="58" t="s">
        <v>167</v>
      </c>
      <c r="C234" s="46" t="s">
        <v>168</v>
      </c>
      <c r="D234" s="46" t="s">
        <v>145</v>
      </c>
      <c r="E234" s="54" t="s">
        <v>169</v>
      </c>
      <c r="F234" s="9">
        <v>5420068681945</v>
      </c>
      <c r="G234" s="92">
        <v>521133</v>
      </c>
      <c r="H234" s="94" t="str">
        <f t="shared" si="14"/>
        <v>https://eprel.ec.europa.eu/screen/product/tyres/521133</v>
      </c>
      <c r="I234" s="64" t="s">
        <v>26</v>
      </c>
      <c r="J234" s="64" t="s">
        <v>142</v>
      </c>
      <c r="K234" s="64">
        <v>71</v>
      </c>
      <c r="L234" s="64">
        <v>2</v>
      </c>
      <c r="M234" s="64" t="s">
        <v>26</v>
      </c>
      <c r="N234" s="64" t="s">
        <v>142</v>
      </c>
      <c r="O234" s="64">
        <v>71</v>
      </c>
      <c r="P234" s="64" t="s">
        <v>142</v>
      </c>
      <c r="Q234" s="36">
        <v>530</v>
      </c>
      <c r="R234" s="85">
        <v>16.53</v>
      </c>
      <c r="S234" s="36"/>
      <c r="T234" s="27" t="str">
        <f t="shared" si="15"/>
        <v/>
      </c>
      <c r="U234" s="41"/>
    </row>
    <row r="235" spans="1:27" ht="12.75" customHeight="1">
      <c r="A235" s="34" t="s">
        <v>403</v>
      </c>
      <c r="B235" s="58" t="s">
        <v>534</v>
      </c>
      <c r="C235" s="46" t="s">
        <v>535</v>
      </c>
      <c r="D235" s="54" t="s">
        <v>317</v>
      </c>
      <c r="E235" s="45" t="s">
        <v>541</v>
      </c>
      <c r="F235" s="9">
        <v>5420068688630</v>
      </c>
      <c r="G235" s="92">
        <v>641798</v>
      </c>
      <c r="H235" s="94" t="str">
        <f t="shared" si="14"/>
        <v>https://eprel.ec.europa.eu/screen/product/tyres/641798</v>
      </c>
      <c r="I235" s="78" t="s">
        <v>39</v>
      </c>
      <c r="J235" s="78" t="s">
        <v>26</v>
      </c>
      <c r="K235" s="78">
        <v>69</v>
      </c>
      <c r="L235" s="78">
        <v>1</v>
      </c>
      <c r="M235" s="64" t="s">
        <v>565</v>
      </c>
      <c r="N235" s="64" t="s">
        <v>26</v>
      </c>
      <c r="O235" s="64">
        <v>69</v>
      </c>
      <c r="P235" s="64" t="s">
        <v>566</v>
      </c>
      <c r="Q235" s="36">
        <v>630</v>
      </c>
      <c r="R235" s="85">
        <v>14.67</v>
      </c>
      <c r="S235" s="36"/>
      <c r="T235" s="27" t="str">
        <f t="shared" si="15"/>
        <v/>
      </c>
      <c r="U235" s="41"/>
    </row>
    <row r="236" spans="1:27" ht="12.75" customHeight="1">
      <c r="A236" s="34"/>
      <c r="B236" s="58" t="s">
        <v>170</v>
      </c>
      <c r="C236" s="46" t="s">
        <v>171</v>
      </c>
      <c r="D236" s="46" t="s">
        <v>145</v>
      </c>
      <c r="E236" s="54" t="s">
        <v>172</v>
      </c>
      <c r="F236" s="9">
        <v>5420068681952</v>
      </c>
      <c r="G236" s="92">
        <v>521134</v>
      </c>
      <c r="H236" s="94" t="str">
        <f t="shared" si="14"/>
        <v>https://eprel.ec.europa.eu/screen/product/tyres/521134</v>
      </c>
      <c r="I236" s="64" t="s">
        <v>26</v>
      </c>
      <c r="J236" s="64" t="s">
        <v>142</v>
      </c>
      <c r="K236" s="64">
        <v>71</v>
      </c>
      <c r="L236" s="64">
        <v>2</v>
      </c>
      <c r="M236" s="64" t="s">
        <v>26</v>
      </c>
      <c r="N236" s="64" t="s">
        <v>142</v>
      </c>
      <c r="O236" s="64">
        <v>71</v>
      </c>
      <c r="P236" s="64" t="s">
        <v>142</v>
      </c>
      <c r="Q236" s="36">
        <v>570</v>
      </c>
      <c r="R236" s="85">
        <v>15.69</v>
      </c>
      <c r="S236" s="36"/>
      <c r="T236" s="27" t="str">
        <f t="shared" si="15"/>
        <v/>
      </c>
      <c r="U236" s="41"/>
    </row>
    <row r="237" spans="1:27" ht="12.75" customHeight="1">
      <c r="A237" s="34" t="s">
        <v>403</v>
      </c>
      <c r="B237" s="58" t="s">
        <v>343</v>
      </c>
      <c r="C237" s="46" t="s">
        <v>162</v>
      </c>
      <c r="D237" s="54" t="s">
        <v>317</v>
      </c>
      <c r="E237" s="48" t="s">
        <v>367</v>
      </c>
      <c r="F237" s="9">
        <v>5420068687565</v>
      </c>
      <c r="G237" s="92">
        <v>521215</v>
      </c>
      <c r="H237" s="94" t="str">
        <f t="shared" si="14"/>
        <v>https://eprel.ec.europa.eu/screen/product/tyres/521215</v>
      </c>
      <c r="I237" s="64" t="s">
        <v>39</v>
      </c>
      <c r="J237" s="64" t="s">
        <v>26</v>
      </c>
      <c r="K237" s="64">
        <v>71</v>
      </c>
      <c r="L237" s="64">
        <v>1</v>
      </c>
      <c r="M237" s="64" t="s">
        <v>565</v>
      </c>
      <c r="N237" s="64" t="s">
        <v>26</v>
      </c>
      <c r="O237" s="64">
        <v>71</v>
      </c>
      <c r="P237" s="64" t="s">
        <v>566</v>
      </c>
      <c r="Q237" s="64">
        <v>550</v>
      </c>
      <c r="R237" s="85">
        <v>15.01</v>
      </c>
      <c r="S237" s="64"/>
      <c r="T237" s="27" t="str">
        <f t="shared" si="15"/>
        <v/>
      </c>
      <c r="U237" s="41"/>
    </row>
    <row r="238" spans="1:27" ht="12.75" customHeight="1">
      <c r="A238" s="34"/>
      <c r="B238" s="58" t="s">
        <v>173</v>
      </c>
      <c r="C238" s="46" t="s">
        <v>174</v>
      </c>
      <c r="D238" s="46" t="s">
        <v>145</v>
      </c>
      <c r="E238" s="54" t="s">
        <v>175</v>
      </c>
      <c r="F238" s="9">
        <v>5420068681969</v>
      </c>
      <c r="G238" s="92">
        <v>521135</v>
      </c>
      <c r="H238" s="94" t="str">
        <f t="shared" si="14"/>
        <v>https://eprel.ec.europa.eu/screen/product/tyres/521135</v>
      </c>
      <c r="I238" s="64" t="s">
        <v>26</v>
      </c>
      <c r="J238" s="64" t="s">
        <v>142</v>
      </c>
      <c r="K238" s="64">
        <v>71</v>
      </c>
      <c r="L238" s="64">
        <v>2</v>
      </c>
      <c r="M238" s="64" t="s">
        <v>26</v>
      </c>
      <c r="N238" s="64" t="s">
        <v>142</v>
      </c>
      <c r="O238" s="64">
        <v>71</v>
      </c>
      <c r="P238" s="64" t="s">
        <v>142</v>
      </c>
      <c r="Q238" s="36">
        <v>630</v>
      </c>
      <c r="R238" s="85">
        <v>14.73</v>
      </c>
      <c r="S238" s="36"/>
      <c r="T238" s="27" t="str">
        <f t="shared" si="15"/>
        <v/>
      </c>
      <c r="U238" s="41"/>
    </row>
    <row r="239" spans="1:27" ht="12.75" customHeight="1">
      <c r="A239" s="34"/>
      <c r="B239" s="58" t="s">
        <v>176</v>
      </c>
      <c r="C239" s="46" t="s">
        <v>177</v>
      </c>
      <c r="D239" s="46" t="s">
        <v>145</v>
      </c>
      <c r="E239" s="54" t="s">
        <v>178</v>
      </c>
      <c r="F239" s="9">
        <v>5420068681976</v>
      </c>
      <c r="G239" s="92">
        <v>521136</v>
      </c>
      <c r="H239" s="94" t="str">
        <f t="shared" si="14"/>
        <v>https://eprel.ec.europa.eu/screen/product/tyres/521136</v>
      </c>
      <c r="I239" s="64" t="s">
        <v>26</v>
      </c>
      <c r="J239" s="64" t="s">
        <v>142</v>
      </c>
      <c r="K239" s="64">
        <v>71</v>
      </c>
      <c r="L239" s="64">
        <v>2</v>
      </c>
      <c r="M239" s="64" t="s">
        <v>26</v>
      </c>
      <c r="N239" s="64" t="s">
        <v>142</v>
      </c>
      <c r="O239" s="64">
        <v>71</v>
      </c>
      <c r="P239" s="64" t="s">
        <v>142</v>
      </c>
      <c r="Q239" s="36">
        <v>450</v>
      </c>
      <c r="R239" s="91">
        <v>0</v>
      </c>
      <c r="S239" s="36" t="s">
        <v>575</v>
      </c>
      <c r="T239" s="27" t="str">
        <f t="shared" si="15"/>
        <v/>
      </c>
      <c r="U239" s="41"/>
      <c r="X239" s="2">
        <v>0</v>
      </c>
      <c r="Y239" s="2">
        <v>0</v>
      </c>
      <c r="Z239" s="2">
        <v>0</v>
      </c>
    </row>
    <row r="240" spans="1:27" ht="12.75" customHeight="1">
      <c r="A240" s="34" t="s">
        <v>12</v>
      </c>
      <c r="B240" s="58" t="s">
        <v>462</v>
      </c>
      <c r="C240" s="88" t="s">
        <v>463</v>
      </c>
      <c r="D240" s="54" t="s">
        <v>317</v>
      </c>
      <c r="E240" s="79" t="s">
        <v>528</v>
      </c>
      <c r="F240" s="9">
        <v>5420068688555</v>
      </c>
      <c r="G240" s="9"/>
      <c r="H240" s="94" t="str">
        <f t="shared" si="14"/>
        <v/>
      </c>
      <c r="I240" s="89"/>
      <c r="J240" s="89"/>
      <c r="K240" s="89"/>
      <c r="L240" s="89"/>
      <c r="M240" s="89"/>
      <c r="N240" s="89"/>
      <c r="O240" s="89"/>
      <c r="P240" s="89"/>
      <c r="Q240" s="90"/>
      <c r="R240" s="91"/>
      <c r="S240" s="36" t="s">
        <v>529</v>
      </c>
      <c r="T240" s="27" t="str">
        <f t="shared" si="15"/>
        <v/>
      </c>
      <c r="U240" s="41"/>
    </row>
    <row r="241" spans="1:26" ht="12.75" customHeight="1">
      <c r="A241" s="34"/>
      <c r="B241" s="58" t="s">
        <v>576</v>
      </c>
      <c r="C241" s="46" t="s">
        <v>174</v>
      </c>
      <c r="D241" s="46" t="s">
        <v>145</v>
      </c>
      <c r="E241" s="54" t="s">
        <v>185</v>
      </c>
      <c r="F241" s="9">
        <v>5420068683116</v>
      </c>
      <c r="G241" s="92">
        <v>521137</v>
      </c>
      <c r="H241" s="94" t="str">
        <f t="shared" si="14"/>
        <v>https://eprel.ec.europa.eu/screen/product/tyres/521137</v>
      </c>
      <c r="I241" s="64" t="s">
        <v>26</v>
      </c>
      <c r="J241" s="64" t="s">
        <v>142</v>
      </c>
      <c r="K241" s="64">
        <v>71</v>
      </c>
      <c r="L241" s="64">
        <v>2</v>
      </c>
      <c r="M241" s="64" t="s">
        <v>26</v>
      </c>
      <c r="N241" s="64" t="s">
        <v>142</v>
      </c>
      <c r="O241" s="64">
        <v>71</v>
      </c>
      <c r="P241" s="64" t="s">
        <v>142</v>
      </c>
      <c r="Q241" s="36">
        <v>440</v>
      </c>
      <c r="R241" s="91">
        <v>0</v>
      </c>
      <c r="S241" s="36" t="s">
        <v>575</v>
      </c>
      <c r="T241" s="27" t="str">
        <f>IF(U241="","",U241/Q241)</f>
        <v/>
      </c>
      <c r="U241" s="41"/>
      <c r="X241" s="2">
        <v>0</v>
      </c>
      <c r="Y241" s="2">
        <v>0</v>
      </c>
      <c r="Z241" s="2">
        <v>0</v>
      </c>
    </row>
    <row r="242" spans="1:26">
      <c r="B242" s="69" t="s">
        <v>265</v>
      </c>
    </row>
    <row r="243" spans="1:26">
      <c r="B243" s="69" t="s">
        <v>475</v>
      </c>
    </row>
  </sheetData>
  <autoFilter ref="A7:V243"/>
  <mergeCells count="4">
    <mergeCell ref="K6:L6"/>
    <mergeCell ref="O6:P6"/>
    <mergeCell ref="I5:L5"/>
    <mergeCell ref="M5:P5"/>
  </mergeCells>
  <hyperlinks>
    <hyperlink ref="H7" r:id="rId1"/>
  </hyperlinks>
  <pageMargins left="0.31496062992125984" right="0.31496062992125984" top="0.35433070866141736" bottom="0.35433070866141736" header="0.31496062992125984" footer="0.31496062992125984"/>
  <pageSetup paperSize="9" scale="40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showZeros="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4" sqref="F4"/>
    </sheetView>
  </sheetViews>
  <sheetFormatPr defaultColWidth="9.140625" defaultRowHeight="14.25" outlineLevelCol="1"/>
  <cols>
    <col min="1" max="1" width="4.5703125" style="63" customWidth="1"/>
    <col min="2" max="2" width="22.85546875" style="3" customWidth="1"/>
    <col min="3" max="3" width="9" style="3" bestFit="1" customWidth="1"/>
    <col min="4" max="4" width="14.140625" style="3" customWidth="1"/>
    <col min="5" max="5" width="9.5703125" style="4" customWidth="1"/>
    <col min="6" max="6" width="15.7109375" style="3" customWidth="1"/>
    <col min="7" max="7" width="8" style="3" customWidth="1" outlineLevel="1"/>
    <col min="8" max="8" width="47.7109375" style="3" customWidth="1" outlineLevel="1"/>
    <col min="9" max="9" width="13.5703125" style="2" customWidth="1" outlineLevel="1"/>
    <col min="10" max="10" width="6.85546875" style="2" customWidth="1" outlineLevel="1"/>
    <col min="11" max="11" width="5" style="2" customWidth="1" outlineLevel="1"/>
    <col min="12" max="12" width="7.85546875" style="5" customWidth="1" outlineLevel="1"/>
    <col min="13" max="13" width="12.42578125" style="5" customWidth="1" outlineLevel="1"/>
    <col min="14" max="14" width="7" style="5" customWidth="1" outlineLevel="1"/>
    <col min="15" max="15" width="6.5703125" style="5" customWidth="1" outlineLevel="1"/>
    <col min="16" max="16" width="7.85546875" style="5" customWidth="1" outlineLevel="1"/>
    <col min="17" max="17" width="5.7109375" style="3" customWidth="1" outlineLevel="1"/>
    <col min="18" max="18" width="5.85546875" style="120" customWidth="1" outlineLevel="1"/>
    <col min="19" max="20" width="9.140625" style="28" customWidth="1" outlineLevel="1"/>
    <col min="21" max="21" width="17.85546875" style="67" bestFit="1" customWidth="1"/>
    <col min="22" max="16384" width="9.140625" style="3"/>
  </cols>
  <sheetData>
    <row r="1" spans="1:21">
      <c r="A1" s="62"/>
      <c r="B1" s="6"/>
      <c r="C1" s="7"/>
      <c r="D1" s="7"/>
      <c r="E1" s="8"/>
      <c r="F1" s="7"/>
      <c r="G1" s="7"/>
      <c r="H1" s="7"/>
      <c r="I1" s="7"/>
      <c r="J1" s="7"/>
      <c r="K1" s="7"/>
      <c r="L1" s="11"/>
      <c r="M1" s="11"/>
      <c r="N1" s="11"/>
      <c r="O1" s="11"/>
      <c r="P1" s="11"/>
      <c r="Q1" s="100"/>
      <c r="R1" s="101"/>
    </row>
    <row r="2" spans="1:21">
      <c r="A2" s="62"/>
      <c r="B2" s="6"/>
      <c r="C2" s="7"/>
      <c r="D2" s="7"/>
      <c r="E2" s="8"/>
      <c r="F2" s="7"/>
      <c r="G2" s="7"/>
      <c r="H2" s="7"/>
      <c r="I2" s="7"/>
      <c r="J2" s="7"/>
      <c r="K2" s="7"/>
      <c r="L2" s="11"/>
      <c r="M2" s="11"/>
      <c r="N2" s="11"/>
      <c r="O2" s="11"/>
      <c r="P2" s="11"/>
      <c r="Q2" s="100"/>
      <c r="R2" s="101"/>
    </row>
    <row r="3" spans="1:21">
      <c r="A3" s="62"/>
      <c r="B3" s="6"/>
      <c r="C3" s="7"/>
      <c r="D3" s="7"/>
      <c r="E3" s="8"/>
      <c r="F3" s="7"/>
      <c r="G3" s="7"/>
      <c r="H3" s="7"/>
      <c r="I3" s="7"/>
      <c r="J3" s="7"/>
      <c r="K3" s="7"/>
      <c r="L3" s="11"/>
      <c r="M3" s="11"/>
      <c r="N3" s="11"/>
      <c r="O3" s="11"/>
      <c r="P3" s="11"/>
      <c r="Q3" s="100"/>
      <c r="R3" s="101"/>
    </row>
    <row r="4" spans="1:21">
      <c r="A4" s="62"/>
      <c r="B4" s="6"/>
      <c r="C4" s="7"/>
      <c r="D4" s="7"/>
      <c r="E4" s="8"/>
      <c r="F4" s="7"/>
      <c r="G4" s="7"/>
      <c r="H4" s="7"/>
      <c r="I4" s="7"/>
      <c r="J4" s="7"/>
      <c r="K4" s="7"/>
      <c r="L4" s="11"/>
      <c r="M4" s="11"/>
      <c r="N4" s="11"/>
      <c r="O4" s="11"/>
      <c r="P4" s="11"/>
      <c r="Q4" s="7"/>
      <c r="R4" s="81"/>
    </row>
    <row r="5" spans="1:21">
      <c r="A5" s="62"/>
      <c r="B5" s="6"/>
      <c r="C5" s="7"/>
      <c r="D5" s="7"/>
      <c r="E5" s="8"/>
      <c r="F5" s="7"/>
      <c r="G5" s="7"/>
      <c r="H5" s="7"/>
      <c r="I5" s="98" t="s">
        <v>552</v>
      </c>
      <c r="J5" s="98"/>
      <c r="K5" s="98"/>
      <c r="L5" s="98"/>
      <c r="M5" s="99" t="s">
        <v>553</v>
      </c>
      <c r="N5" s="99"/>
      <c r="O5" s="99"/>
      <c r="P5" s="99"/>
      <c r="Q5" s="100"/>
      <c r="R5" s="101"/>
    </row>
    <row r="6" spans="1:21" s="103" customFormat="1" ht="31.5" customHeight="1">
      <c r="A6" s="62"/>
      <c r="B6" s="17" t="s">
        <v>551</v>
      </c>
      <c r="C6" s="76" t="s">
        <v>0</v>
      </c>
      <c r="D6" s="16" t="s">
        <v>1</v>
      </c>
      <c r="E6" s="76" t="s">
        <v>2</v>
      </c>
      <c r="F6" s="16" t="s">
        <v>3</v>
      </c>
      <c r="G6" s="16" t="s">
        <v>567</v>
      </c>
      <c r="H6" s="16" t="s">
        <v>577</v>
      </c>
      <c r="I6" s="76" t="s">
        <v>5</v>
      </c>
      <c r="J6" s="76" t="s">
        <v>6</v>
      </c>
      <c r="K6" s="96" t="s">
        <v>7</v>
      </c>
      <c r="L6" s="97"/>
      <c r="M6" s="76" t="s">
        <v>5</v>
      </c>
      <c r="N6" s="76" t="s">
        <v>6</v>
      </c>
      <c r="O6" s="96" t="s">
        <v>7</v>
      </c>
      <c r="P6" s="97"/>
      <c r="Q6" s="76" t="s">
        <v>4</v>
      </c>
      <c r="R6" s="82" t="s">
        <v>474</v>
      </c>
      <c r="S6" s="59" t="s">
        <v>179</v>
      </c>
      <c r="T6" s="21" t="s">
        <v>180</v>
      </c>
      <c r="U6" s="102"/>
    </row>
    <row r="7" spans="1:21" ht="15">
      <c r="A7" s="62"/>
      <c r="B7" s="19" t="s">
        <v>8</v>
      </c>
      <c r="C7" s="76"/>
      <c r="D7" s="16"/>
      <c r="E7" s="20"/>
      <c r="F7" s="16"/>
      <c r="G7" s="16"/>
      <c r="H7" s="93" t="s">
        <v>578</v>
      </c>
      <c r="I7" s="104"/>
      <c r="J7" s="105"/>
      <c r="K7" s="21" t="s">
        <v>9</v>
      </c>
      <c r="L7" s="22" t="s">
        <v>10</v>
      </c>
      <c r="M7" s="104"/>
      <c r="N7" s="105"/>
      <c r="O7" s="21" t="s">
        <v>9</v>
      </c>
      <c r="P7" s="22" t="s">
        <v>10</v>
      </c>
      <c r="Q7" s="76"/>
      <c r="R7" s="82"/>
      <c r="S7" s="60">
        <f>SUM(S13:S169)</f>
        <v>0</v>
      </c>
      <c r="T7" s="61">
        <f>SUM(T13:T169)</f>
        <v>0</v>
      </c>
    </row>
    <row r="8" spans="1:21" ht="12.75" customHeight="1">
      <c r="A8" s="34"/>
      <c r="B8" s="42" t="s">
        <v>11</v>
      </c>
      <c r="C8" s="40"/>
      <c r="D8" s="46"/>
      <c r="E8" s="47"/>
      <c r="F8" s="10"/>
      <c r="G8" s="10"/>
      <c r="H8" s="10"/>
      <c r="I8" s="78"/>
      <c r="J8" s="78"/>
      <c r="K8" s="78"/>
      <c r="L8" s="78"/>
      <c r="M8" s="78"/>
      <c r="N8" s="78"/>
      <c r="O8" s="78"/>
      <c r="P8" s="78"/>
      <c r="Q8" s="36"/>
      <c r="R8" s="85"/>
      <c r="S8" s="27"/>
      <c r="T8" s="41"/>
    </row>
    <row r="9" spans="1:21" ht="12.75" customHeight="1">
      <c r="A9" s="34"/>
      <c r="B9" s="44" t="s">
        <v>19</v>
      </c>
      <c r="C9" s="40" t="s">
        <v>20</v>
      </c>
      <c r="D9" s="46" t="s">
        <v>579</v>
      </c>
      <c r="E9" s="48" t="s">
        <v>580</v>
      </c>
      <c r="F9" s="106">
        <v>5420068687213</v>
      </c>
      <c r="G9" s="107">
        <v>531636</v>
      </c>
      <c r="H9" s="94" t="str">
        <f t="shared" ref="H9:H72" si="0">IF(G9&lt;&gt;"",HYPERLINK($H$7&amp;G9),"")</f>
        <v>https://eprel.ec.europa.eu/screen/product/tyres/531636</v>
      </c>
      <c r="I9" s="64" t="s">
        <v>39</v>
      </c>
      <c r="J9" s="64" t="s">
        <v>142</v>
      </c>
      <c r="K9" s="64">
        <v>70</v>
      </c>
      <c r="L9" s="64">
        <v>2</v>
      </c>
      <c r="M9" s="64" t="s">
        <v>565</v>
      </c>
      <c r="N9" s="64" t="s">
        <v>142</v>
      </c>
      <c r="O9" s="64">
        <v>70</v>
      </c>
      <c r="P9" s="64" t="s">
        <v>142</v>
      </c>
      <c r="Q9" s="36">
        <v>2000</v>
      </c>
      <c r="R9" s="85">
        <v>5.65</v>
      </c>
      <c r="S9" s="27" t="str">
        <f t="shared" ref="S9:S35" si="1">IF(T9="","",T9/Q9)</f>
        <v/>
      </c>
      <c r="T9" s="41"/>
    </row>
    <row r="10" spans="1:21" ht="12.75" customHeight="1">
      <c r="A10" s="34"/>
      <c r="B10" s="42" t="s">
        <v>25</v>
      </c>
      <c r="C10" s="40"/>
      <c r="D10" s="46"/>
      <c r="E10" s="47"/>
      <c r="F10" s="106"/>
      <c r="G10" s="106"/>
      <c r="H10" s="94" t="str">
        <f t="shared" si="0"/>
        <v/>
      </c>
      <c r="I10" s="64"/>
      <c r="J10" s="64"/>
      <c r="K10" s="64"/>
      <c r="L10" s="64"/>
      <c r="M10" s="64"/>
      <c r="N10" s="64"/>
      <c r="O10" s="64"/>
      <c r="P10" s="64"/>
      <c r="Q10" s="36">
        <v>1</v>
      </c>
      <c r="R10" s="85"/>
      <c r="S10" s="27" t="str">
        <f t="shared" si="1"/>
        <v/>
      </c>
      <c r="T10" s="41"/>
    </row>
    <row r="11" spans="1:21" ht="12.75" customHeight="1">
      <c r="A11" s="34"/>
      <c r="B11" s="44" t="s">
        <v>30</v>
      </c>
      <c r="C11" s="40" t="s">
        <v>15</v>
      </c>
      <c r="D11" s="46" t="s">
        <v>579</v>
      </c>
      <c r="E11" s="48" t="s">
        <v>581</v>
      </c>
      <c r="F11" s="106">
        <v>5420068687220</v>
      </c>
      <c r="G11" s="107">
        <v>531637</v>
      </c>
      <c r="H11" s="94" t="str">
        <f t="shared" si="0"/>
        <v>https://eprel.ec.europa.eu/screen/product/tyres/531637</v>
      </c>
      <c r="I11" s="64" t="s">
        <v>39</v>
      </c>
      <c r="J11" s="64" t="s">
        <v>142</v>
      </c>
      <c r="K11" s="64">
        <v>70</v>
      </c>
      <c r="L11" s="64">
        <v>2</v>
      </c>
      <c r="M11" s="64" t="s">
        <v>565</v>
      </c>
      <c r="N11" s="64" t="s">
        <v>142</v>
      </c>
      <c r="O11" s="64">
        <v>70</v>
      </c>
      <c r="P11" s="64" t="s">
        <v>142</v>
      </c>
      <c r="Q11" s="36">
        <v>2100</v>
      </c>
      <c r="R11" s="85">
        <v>5.33</v>
      </c>
      <c r="S11" s="27" t="str">
        <f t="shared" si="1"/>
        <v/>
      </c>
      <c r="T11" s="41"/>
    </row>
    <row r="12" spans="1:21" ht="12.75" customHeight="1">
      <c r="A12" s="34"/>
      <c r="B12" s="44" t="s">
        <v>435</v>
      </c>
      <c r="C12" s="40" t="s">
        <v>20</v>
      </c>
      <c r="D12" s="46" t="s">
        <v>579</v>
      </c>
      <c r="E12" s="48" t="s">
        <v>582</v>
      </c>
      <c r="F12" s="106">
        <v>5420068687237</v>
      </c>
      <c r="G12" s="107">
        <v>531638</v>
      </c>
      <c r="H12" s="94" t="str">
        <f t="shared" si="0"/>
        <v>https://eprel.ec.europa.eu/screen/product/tyres/531638</v>
      </c>
      <c r="I12" s="64" t="s">
        <v>39</v>
      </c>
      <c r="J12" s="64" t="s">
        <v>142</v>
      </c>
      <c r="K12" s="64">
        <v>70</v>
      </c>
      <c r="L12" s="64">
        <v>2</v>
      </c>
      <c r="M12" s="64" t="s">
        <v>565</v>
      </c>
      <c r="N12" s="64" t="s">
        <v>142</v>
      </c>
      <c r="O12" s="64">
        <v>70</v>
      </c>
      <c r="P12" s="64" t="s">
        <v>142</v>
      </c>
      <c r="Q12" s="36">
        <v>1900</v>
      </c>
      <c r="R12" s="85">
        <v>5.77</v>
      </c>
      <c r="S12" s="27" t="str">
        <f t="shared" si="1"/>
        <v/>
      </c>
      <c r="T12" s="41"/>
    </row>
    <row r="13" spans="1:21" ht="12.75" customHeight="1">
      <c r="A13" s="34"/>
      <c r="B13" s="44" t="s">
        <v>583</v>
      </c>
      <c r="C13" s="40" t="s">
        <v>281</v>
      </c>
      <c r="D13" s="46" t="s">
        <v>579</v>
      </c>
      <c r="E13" s="48" t="s">
        <v>584</v>
      </c>
      <c r="F13" s="106">
        <v>5420068686278</v>
      </c>
      <c r="G13" s="107">
        <v>531584</v>
      </c>
      <c r="H13" s="94" t="str">
        <f t="shared" si="0"/>
        <v>https://eprel.ec.europa.eu/screen/product/tyres/531584</v>
      </c>
      <c r="I13" s="64" t="s">
        <v>39</v>
      </c>
      <c r="J13" s="64" t="s">
        <v>142</v>
      </c>
      <c r="K13" s="64">
        <v>70</v>
      </c>
      <c r="L13" s="64">
        <v>2</v>
      </c>
      <c r="M13" s="64" t="s">
        <v>565</v>
      </c>
      <c r="N13" s="64" t="s">
        <v>142</v>
      </c>
      <c r="O13" s="64">
        <v>70</v>
      </c>
      <c r="P13" s="64" t="s">
        <v>142</v>
      </c>
      <c r="Q13" s="36">
        <v>1830</v>
      </c>
      <c r="R13" s="85">
        <v>6.2</v>
      </c>
      <c r="S13" s="27" t="str">
        <f t="shared" si="1"/>
        <v/>
      </c>
      <c r="T13" s="41"/>
    </row>
    <row r="14" spans="1:21" ht="12.75" customHeight="1">
      <c r="A14" s="34"/>
      <c r="B14" s="44" t="s">
        <v>454</v>
      </c>
      <c r="C14" s="40" t="s">
        <v>283</v>
      </c>
      <c r="D14" s="46" t="s">
        <v>579</v>
      </c>
      <c r="E14" s="48" t="s">
        <v>585</v>
      </c>
      <c r="F14" s="106">
        <v>5420068686285</v>
      </c>
      <c r="G14" s="107">
        <v>531585</v>
      </c>
      <c r="H14" s="94" t="str">
        <f t="shared" si="0"/>
        <v>https://eprel.ec.europa.eu/screen/product/tyres/531585</v>
      </c>
      <c r="I14" s="64" t="s">
        <v>39</v>
      </c>
      <c r="J14" s="64" t="s">
        <v>142</v>
      </c>
      <c r="K14" s="64">
        <v>70</v>
      </c>
      <c r="L14" s="64">
        <v>2</v>
      </c>
      <c r="M14" s="64" t="s">
        <v>565</v>
      </c>
      <c r="N14" s="64" t="s">
        <v>142</v>
      </c>
      <c r="O14" s="64">
        <v>70</v>
      </c>
      <c r="P14" s="64" t="s">
        <v>142</v>
      </c>
      <c r="Q14" s="36">
        <v>1550</v>
      </c>
      <c r="R14" s="85">
        <v>6.69</v>
      </c>
      <c r="S14" s="27" t="str">
        <f t="shared" si="1"/>
        <v/>
      </c>
      <c r="T14" s="41"/>
    </row>
    <row r="15" spans="1:21" ht="12.75" customHeight="1">
      <c r="A15" s="34"/>
      <c r="B15" s="44" t="s">
        <v>586</v>
      </c>
      <c r="C15" s="40" t="s">
        <v>32</v>
      </c>
      <c r="D15" s="46" t="s">
        <v>579</v>
      </c>
      <c r="E15" s="48" t="s">
        <v>587</v>
      </c>
      <c r="F15" s="106">
        <v>5420068687244</v>
      </c>
      <c r="G15" s="107">
        <v>531639</v>
      </c>
      <c r="H15" s="94" t="str">
        <f t="shared" si="0"/>
        <v>https://eprel.ec.europa.eu/screen/product/tyres/531639</v>
      </c>
      <c r="I15" s="64" t="s">
        <v>39</v>
      </c>
      <c r="J15" s="64" t="s">
        <v>142</v>
      </c>
      <c r="K15" s="64">
        <v>70</v>
      </c>
      <c r="L15" s="64">
        <v>2</v>
      </c>
      <c r="M15" s="64" t="s">
        <v>565</v>
      </c>
      <c r="N15" s="64" t="s">
        <v>142</v>
      </c>
      <c r="O15" s="64">
        <v>70</v>
      </c>
      <c r="P15" s="64" t="s">
        <v>142</v>
      </c>
      <c r="Q15" s="36">
        <v>1860</v>
      </c>
      <c r="R15" s="85">
        <v>6.08</v>
      </c>
      <c r="S15" s="27" t="str">
        <f t="shared" si="1"/>
        <v/>
      </c>
      <c r="T15" s="41"/>
    </row>
    <row r="16" spans="1:21" ht="12.75" customHeight="1">
      <c r="A16" s="34"/>
      <c r="B16" s="44" t="s">
        <v>431</v>
      </c>
      <c r="C16" s="40" t="s">
        <v>416</v>
      </c>
      <c r="D16" s="46" t="s">
        <v>579</v>
      </c>
      <c r="E16" s="48" t="s">
        <v>588</v>
      </c>
      <c r="F16" s="106">
        <v>5420068686292</v>
      </c>
      <c r="G16" s="107">
        <v>531586</v>
      </c>
      <c r="H16" s="94" t="str">
        <f t="shared" si="0"/>
        <v>https://eprel.ec.europa.eu/screen/product/tyres/531586</v>
      </c>
      <c r="I16" s="64" t="s">
        <v>39</v>
      </c>
      <c r="J16" s="64" t="s">
        <v>142</v>
      </c>
      <c r="K16" s="64">
        <v>70</v>
      </c>
      <c r="L16" s="64">
        <v>2</v>
      </c>
      <c r="M16" s="64" t="s">
        <v>565</v>
      </c>
      <c r="N16" s="64" t="s">
        <v>142</v>
      </c>
      <c r="O16" s="64">
        <v>70</v>
      </c>
      <c r="P16" s="64" t="s">
        <v>142</v>
      </c>
      <c r="Q16" s="36">
        <v>1680</v>
      </c>
      <c r="R16" s="85">
        <v>6.57</v>
      </c>
      <c r="S16" s="27" t="str">
        <f t="shared" si="1"/>
        <v/>
      </c>
      <c r="T16" s="41"/>
    </row>
    <row r="17" spans="1:20" ht="12.75" customHeight="1">
      <c r="A17" s="34"/>
      <c r="B17" s="44" t="s">
        <v>33</v>
      </c>
      <c r="C17" s="40" t="s">
        <v>23</v>
      </c>
      <c r="D17" s="46" t="s">
        <v>579</v>
      </c>
      <c r="E17" s="48" t="s">
        <v>589</v>
      </c>
      <c r="F17" s="106">
        <v>5420068686308</v>
      </c>
      <c r="G17" s="107">
        <v>531587</v>
      </c>
      <c r="H17" s="94" t="str">
        <f t="shared" si="0"/>
        <v>https://eprel.ec.europa.eu/screen/product/tyres/531587</v>
      </c>
      <c r="I17" s="64" t="s">
        <v>39</v>
      </c>
      <c r="J17" s="64" t="s">
        <v>142</v>
      </c>
      <c r="K17" s="64">
        <v>70</v>
      </c>
      <c r="L17" s="64">
        <v>2</v>
      </c>
      <c r="M17" s="64" t="s">
        <v>26</v>
      </c>
      <c r="N17" s="64" t="s">
        <v>142</v>
      </c>
      <c r="O17" s="64">
        <v>70</v>
      </c>
      <c r="P17" s="64" t="s">
        <v>142</v>
      </c>
      <c r="Q17" s="36">
        <v>1350</v>
      </c>
      <c r="R17" s="85">
        <v>7.08</v>
      </c>
      <c r="S17" s="27" t="str">
        <f t="shared" si="1"/>
        <v/>
      </c>
      <c r="T17" s="41"/>
    </row>
    <row r="18" spans="1:20" ht="12.75" customHeight="1">
      <c r="A18" s="34"/>
      <c r="B18" s="44" t="s">
        <v>590</v>
      </c>
      <c r="C18" s="40" t="s">
        <v>591</v>
      </c>
      <c r="D18" s="46" t="s">
        <v>592</v>
      </c>
      <c r="E18" s="48" t="s">
        <v>593</v>
      </c>
      <c r="F18" s="106">
        <v>5420068686315</v>
      </c>
      <c r="G18" s="107">
        <v>531588</v>
      </c>
      <c r="H18" s="94" t="str">
        <f t="shared" si="0"/>
        <v>https://eprel.ec.europa.eu/screen/product/tyres/531588</v>
      </c>
      <c r="I18" s="64" t="s">
        <v>39</v>
      </c>
      <c r="J18" s="64" t="s">
        <v>142</v>
      </c>
      <c r="K18" s="64">
        <v>71</v>
      </c>
      <c r="L18" s="64">
        <v>2</v>
      </c>
      <c r="M18" s="64" t="s">
        <v>26</v>
      </c>
      <c r="N18" s="64" t="s">
        <v>142</v>
      </c>
      <c r="O18" s="64">
        <v>71</v>
      </c>
      <c r="P18" s="64" t="s">
        <v>142</v>
      </c>
      <c r="Q18" s="36">
        <v>1300</v>
      </c>
      <c r="R18" s="85">
        <v>7.57</v>
      </c>
      <c r="S18" s="27" t="str">
        <f t="shared" si="1"/>
        <v/>
      </c>
      <c r="T18" s="41"/>
    </row>
    <row r="19" spans="1:20" ht="12.75" customHeight="1">
      <c r="A19" s="34"/>
      <c r="B19" s="44" t="s">
        <v>594</v>
      </c>
      <c r="C19" s="40" t="s">
        <v>306</v>
      </c>
      <c r="D19" s="46" t="s">
        <v>592</v>
      </c>
      <c r="E19" s="48" t="s">
        <v>595</v>
      </c>
      <c r="F19" s="106">
        <v>5420068686322</v>
      </c>
      <c r="G19" s="107">
        <v>531589</v>
      </c>
      <c r="H19" s="94" t="str">
        <f t="shared" si="0"/>
        <v>https://eprel.ec.europa.eu/screen/product/tyres/531589</v>
      </c>
      <c r="I19" s="64" t="s">
        <v>39</v>
      </c>
      <c r="J19" s="64" t="s">
        <v>142</v>
      </c>
      <c r="K19" s="64">
        <v>71</v>
      </c>
      <c r="L19" s="64">
        <v>2</v>
      </c>
      <c r="M19" s="64" t="s">
        <v>26</v>
      </c>
      <c r="N19" s="64" t="s">
        <v>142</v>
      </c>
      <c r="O19" s="64">
        <v>71</v>
      </c>
      <c r="P19" s="64" t="s">
        <v>142</v>
      </c>
      <c r="Q19" s="36">
        <v>1250</v>
      </c>
      <c r="R19" s="85">
        <v>8.42</v>
      </c>
      <c r="S19" s="27" t="str">
        <f t="shared" si="1"/>
        <v/>
      </c>
      <c r="T19" s="41"/>
    </row>
    <row r="20" spans="1:20" ht="12.75" customHeight="1">
      <c r="A20" s="34"/>
      <c r="B20" s="42" t="s">
        <v>40</v>
      </c>
      <c r="C20" s="12"/>
      <c r="D20" s="46"/>
      <c r="E20" s="48"/>
      <c r="F20" s="106"/>
      <c r="G20" s="106"/>
      <c r="H20" s="94" t="str">
        <f t="shared" si="0"/>
        <v/>
      </c>
      <c r="I20" s="64"/>
      <c r="J20" s="64"/>
      <c r="K20" s="64"/>
      <c r="L20" s="64"/>
      <c r="M20" s="64"/>
      <c r="N20" s="64"/>
      <c r="O20" s="64"/>
      <c r="P20" s="64"/>
      <c r="Q20" s="36">
        <v>1</v>
      </c>
      <c r="R20" s="85"/>
      <c r="S20" s="27" t="str">
        <f t="shared" si="1"/>
        <v/>
      </c>
      <c r="T20" s="41"/>
    </row>
    <row r="21" spans="1:20" ht="12.75" customHeight="1">
      <c r="A21" s="34" t="s">
        <v>12</v>
      </c>
      <c r="B21" s="44" t="s">
        <v>429</v>
      </c>
      <c r="C21" s="40" t="s">
        <v>430</v>
      </c>
      <c r="D21" s="46" t="s">
        <v>579</v>
      </c>
      <c r="E21" s="71" t="s">
        <v>596</v>
      </c>
      <c r="F21" s="106">
        <v>5420068689156</v>
      </c>
      <c r="G21" s="107"/>
      <c r="H21" s="94" t="str">
        <f t="shared" si="0"/>
        <v/>
      </c>
      <c r="I21" s="64"/>
      <c r="J21" s="64"/>
      <c r="K21" s="64"/>
      <c r="L21" s="64"/>
      <c r="M21" s="64"/>
      <c r="N21" s="64"/>
      <c r="O21" s="64"/>
      <c r="P21" s="64"/>
      <c r="Q21" s="36">
        <v>2100</v>
      </c>
      <c r="R21" s="85">
        <v>5.26</v>
      </c>
      <c r="S21" s="27" t="str">
        <f t="shared" si="1"/>
        <v/>
      </c>
      <c r="T21" s="41"/>
    </row>
    <row r="22" spans="1:20" ht="12.75" customHeight="1">
      <c r="A22" s="34"/>
      <c r="B22" s="44" t="s">
        <v>44</v>
      </c>
      <c r="C22" s="40" t="s">
        <v>15</v>
      </c>
      <c r="D22" s="46" t="s">
        <v>579</v>
      </c>
      <c r="E22" s="48" t="s">
        <v>597</v>
      </c>
      <c r="F22" s="106">
        <v>5420068687251</v>
      </c>
      <c r="G22" s="107">
        <v>531640</v>
      </c>
      <c r="H22" s="94" t="str">
        <f t="shared" si="0"/>
        <v>https://eprel.ec.europa.eu/screen/product/tyres/531640</v>
      </c>
      <c r="I22" s="64" t="s">
        <v>39</v>
      </c>
      <c r="J22" s="64" t="s">
        <v>142</v>
      </c>
      <c r="K22" s="64">
        <v>70</v>
      </c>
      <c r="L22" s="64">
        <v>2</v>
      </c>
      <c r="M22" s="64" t="s">
        <v>565</v>
      </c>
      <c r="N22" s="64" t="s">
        <v>142</v>
      </c>
      <c r="O22" s="64">
        <v>70</v>
      </c>
      <c r="P22" s="64" t="s">
        <v>142</v>
      </c>
      <c r="Q22" s="36">
        <v>2000</v>
      </c>
      <c r="R22" s="85">
        <v>5.62</v>
      </c>
      <c r="S22" s="27" t="str">
        <f t="shared" si="1"/>
        <v/>
      </c>
      <c r="T22" s="41"/>
    </row>
    <row r="23" spans="1:20" ht="12.75" customHeight="1">
      <c r="A23" s="34"/>
      <c r="B23" s="44" t="s">
        <v>46</v>
      </c>
      <c r="C23" s="40" t="s">
        <v>20</v>
      </c>
      <c r="D23" s="46" t="s">
        <v>579</v>
      </c>
      <c r="E23" s="48" t="s">
        <v>598</v>
      </c>
      <c r="F23" s="106">
        <v>5420068687268</v>
      </c>
      <c r="G23" s="107">
        <v>531641</v>
      </c>
      <c r="H23" s="94" t="str">
        <f t="shared" si="0"/>
        <v>https://eprel.ec.europa.eu/screen/product/tyres/531641</v>
      </c>
      <c r="I23" s="64" t="s">
        <v>39</v>
      </c>
      <c r="J23" s="64" t="s">
        <v>142</v>
      </c>
      <c r="K23" s="64">
        <v>70</v>
      </c>
      <c r="L23" s="64">
        <v>2</v>
      </c>
      <c r="M23" s="64" t="s">
        <v>565</v>
      </c>
      <c r="N23" s="64" t="s">
        <v>142</v>
      </c>
      <c r="O23" s="64">
        <v>70</v>
      </c>
      <c r="P23" s="64" t="s">
        <v>142</v>
      </c>
      <c r="Q23" s="36">
        <v>1800</v>
      </c>
      <c r="R23" s="85">
        <v>6.05</v>
      </c>
      <c r="S23" s="27" t="str">
        <f t="shared" si="1"/>
        <v/>
      </c>
      <c r="T23" s="41"/>
    </row>
    <row r="24" spans="1:20" ht="12.75" customHeight="1">
      <c r="A24" s="34"/>
      <c r="B24" s="44" t="s">
        <v>280</v>
      </c>
      <c r="C24" s="40" t="s">
        <v>281</v>
      </c>
      <c r="D24" s="46" t="s">
        <v>579</v>
      </c>
      <c r="E24" s="48" t="s">
        <v>599</v>
      </c>
      <c r="F24" s="106">
        <v>5420068687626</v>
      </c>
      <c r="G24" s="107">
        <v>531647</v>
      </c>
      <c r="H24" s="94" t="str">
        <f t="shared" si="0"/>
        <v>https://eprel.ec.europa.eu/screen/product/tyres/531647</v>
      </c>
      <c r="I24" s="78" t="s">
        <v>39</v>
      </c>
      <c r="J24" s="78" t="s">
        <v>142</v>
      </c>
      <c r="K24" s="78">
        <v>70</v>
      </c>
      <c r="L24" s="78">
        <v>2</v>
      </c>
      <c r="M24" s="64" t="s">
        <v>565</v>
      </c>
      <c r="N24" s="64" t="s">
        <v>142</v>
      </c>
      <c r="O24" s="64">
        <v>70</v>
      </c>
      <c r="P24" s="64" t="s">
        <v>142</v>
      </c>
      <c r="Q24" s="36">
        <v>1700</v>
      </c>
      <c r="R24" s="85">
        <v>6.45</v>
      </c>
      <c r="S24" s="27" t="str">
        <f t="shared" si="1"/>
        <v/>
      </c>
      <c r="T24" s="41"/>
    </row>
    <row r="25" spans="1:20" ht="12.75" customHeight="1">
      <c r="A25" s="34"/>
      <c r="B25" s="44" t="s">
        <v>280</v>
      </c>
      <c r="C25" s="40" t="s">
        <v>48</v>
      </c>
      <c r="D25" s="46" t="s">
        <v>579</v>
      </c>
      <c r="E25" s="48" t="s">
        <v>600</v>
      </c>
      <c r="F25" s="106">
        <v>5420068686339</v>
      </c>
      <c r="G25" s="107">
        <v>531590</v>
      </c>
      <c r="H25" s="94" t="str">
        <f t="shared" si="0"/>
        <v>https://eprel.ec.europa.eu/screen/product/tyres/531590</v>
      </c>
      <c r="I25" s="64" t="s">
        <v>39</v>
      </c>
      <c r="J25" s="64" t="s">
        <v>142</v>
      </c>
      <c r="K25" s="64">
        <v>70</v>
      </c>
      <c r="L25" s="64">
        <v>2</v>
      </c>
      <c r="M25" s="64" t="s">
        <v>565</v>
      </c>
      <c r="N25" s="64" t="s">
        <v>142</v>
      </c>
      <c r="O25" s="64">
        <v>70</v>
      </c>
      <c r="P25" s="64" t="s">
        <v>142</v>
      </c>
      <c r="Q25" s="36">
        <v>1700</v>
      </c>
      <c r="R25" s="85">
        <v>6.45</v>
      </c>
      <c r="S25" s="27" t="str">
        <f t="shared" si="1"/>
        <v/>
      </c>
      <c r="T25" s="41"/>
    </row>
    <row r="26" spans="1:20" ht="12.75" customHeight="1">
      <c r="A26" s="34"/>
      <c r="B26" s="44" t="s">
        <v>433</v>
      </c>
      <c r="C26" s="40" t="s">
        <v>434</v>
      </c>
      <c r="D26" s="46" t="s">
        <v>579</v>
      </c>
      <c r="E26" s="48" t="s">
        <v>601</v>
      </c>
      <c r="F26" s="106">
        <v>5420068686346</v>
      </c>
      <c r="G26" s="107">
        <v>531591</v>
      </c>
      <c r="H26" s="94" t="str">
        <f t="shared" si="0"/>
        <v>https://eprel.ec.europa.eu/screen/product/tyres/531591</v>
      </c>
      <c r="I26" s="64" t="s">
        <v>39</v>
      </c>
      <c r="J26" s="64" t="s">
        <v>142</v>
      </c>
      <c r="K26" s="64">
        <v>70</v>
      </c>
      <c r="L26" s="64">
        <v>2</v>
      </c>
      <c r="M26" s="64" t="s">
        <v>565</v>
      </c>
      <c r="N26" s="64" t="s">
        <v>142</v>
      </c>
      <c r="O26" s="64">
        <v>70</v>
      </c>
      <c r="P26" s="64" t="s">
        <v>142</v>
      </c>
      <c r="Q26" s="36">
        <v>1550</v>
      </c>
      <c r="R26" s="85">
        <v>6.84</v>
      </c>
      <c r="S26" s="27" t="str">
        <f t="shared" si="1"/>
        <v/>
      </c>
      <c r="T26" s="41"/>
    </row>
    <row r="27" spans="1:20" ht="12.75" customHeight="1">
      <c r="A27" s="34"/>
      <c r="B27" s="44" t="s">
        <v>602</v>
      </c>
      <c r="C27" s="40" t="s">
        <v>267</v>
      </c>
      <c r="D27" s="46" t="s">
        <v>592</v>
      </c>
      <c r="E27" s="48" t="s">
        <v>603</v>
      </c>
      <c r="F27" s="106">
        <v>5420068686353</v>
      </c>
      <c r="G27" s="107">
        <v>531592</v>
      </c>
      <c r="H27" s="94" t="str">
        <f t="shared" si="0"/>
        <v>https://eprel.ec.europa.eu/screen/product/tyres/531592</v>
      </c>
      <c r="I27" s="64" t="s">
        <v>39</v>
      </c>
      <c r="J27" s="64" t="s">
        <v>142</v>
      </c>
      <c r="K27" s="64">
        <v>71</v>
      </c>
      <c r="L27" s="64">
        <v>2</v>
      </c>
      <c r="M27" s="64" t="s">
        <v>565</v>
      </c>
      <c r="N27" s="64" t="s">
        <v>142</v>
      </c>
      <c r="O27" s="64">
        <v>71</v>
      </c>
      <c r="P27" s="64" t="s">
        <v>142</v>
      </c>
      <c r="Q27" s="36">
        <v>1240</v>
      </c>
      <c r="R27" s="85">
        <v>7.47</v>
      </c>
      <c r="S27" s="27" t="str">
        <f t="shared" si="1"/>
        <v/>
      </c>
      <c r="T27" s="41"/>
    </row>
    <row r="28" spans="1:20" ht="12.75" customHeight="1">
      <c r="A28" s="34"/>
      <c r="B28" s="44" t="s">
        <v>415</v>
      </c>
      <c r="C28" s="40" t="s">
        <v>411</v>
      </c>
      <c r="D28" s="46" t="s">
        <v>579</v>
      </c>
      <c r="E28" s="48" t="s">
        <v>604</v>
      </c>
      <c r="F28" s="106">
        <v>5420068687275</v>
      </c>
      <c r="G28" s="106" t="s">
        <v>568</v>
      </c>
      <c r="H28" s="94" t="str">
        <f t="shared" si="0"/>
        <v/>
      </c>
      <c r="I28" s="64"/>
      <c r="J28" s="64"/>
      <c r="K28" s="64"/>
      <c r="L28" s="64"/>
      <c r="M28" s="64"/>
      <c r="N28" s="64"/>
      <c r="O28" s="64"/>
      <c r="P28" s="64"/>
      <c r="Q28" s="36">
        <v>1500</v>
      </c>
      <c r="R28" s="85">
        <v>6.85</v>
      </c>
      <c r="S28" s="27" t="str">
        <f t="shared" si="1"/>
        <v/>
      </c>
      <c r="T28" s="41"/>
    </row>
    <row r="29" spans="1:20" ht="12.75" customHeight="1">
      <c r="A29" s="34"/>
      <c r="B29" s="44" t="s">
        <v>284</v>
      </c>
      <c r="C29" s="40" t="s">
        <v>23</v>
      </c>
      <c r="D29" s="46" t="s">
        <v>579</v>
      </c>
      <c r="E29" s="48" t="s">
        <v>605</v>
      </c>
      <c r="F29" s="106">
        <v>5420068687633</v>
      </c>
      <c r="G29" s="107">
        <v>531648</v>
      </c>
      <c r="H29" s="94" t="str">
        <f t="shared" si="0"/>
        <v>https://eprel.ec.europa.eu/screen/product/tyres/531648</v>
      </c>
      <c r="I29" s="78" t="s">
        <v>39</v>
      </c>
      <c r="J29" s="78" t="s">
        <v>142</v>
      </c>
      <c r="K29" s="78">
        <v>70</v>
      </c>
      <c r="L29" s="78">
        <v>2</v>
      </c>
      <c r="M29" s="64" t="s">
        <v>565</v>
      </c>
      <c r="N29" s="64" t="s">
        <v>142</v>
      </c>
      <c r="O29" s="64">
        <v>70</v>
      </c>
      <c r="P29" s="64" t="s">
        <v>142</v>
      </c>
      <c r="Q29" s="36">
        <v>1400</v>
      </c>
      <c r="R29" s="85">
        <v>7.31</v>
      </c>
      <c r="S29" s="27" t="str">
        <f t="shared" si="1"/>
        <v/>
      </c>
      <c r="T29" s="41"/>
    </row>
    <row r="30" spans="1:20" ht="12.75" customHeight="1">
      <c r="A30" s="34"/>
      <c r="B30" s="44" t="s">
        <v>284</v>
      </c>
      <c r="C30" s="40" t="s">
        <v>34</v>
      </c>
      <c r="D30" s="46" t="s">
        <v>579</v>
      </c>
      <c r="E30" s="48" t="s">
        <v>606</v>
      </c>
      <c r="F30" s="106">
        <v>5420068686360</v>
      </c>
      <c r="G30" s="107">
        <v>531593</v>
      </c>
      <c r="H30" s="94" t="str">
        <f t="shared" si="0"/>
        <v>https://eprel.ec.europa.eu/screen/product/tyres/531593</v>
      </c>
      <c r="I30" s="64" t="s">
        <v>39</v>
      </c>
      <c r="J30" s="64" t="s">
        <v>142</v>
      </c>
      <c r="K30" s="64">
        <v>70</v>
      </c>
      <c r="L30" s="64">
        <v>2</v>
      </c>
      <c r="M30" s="64" t="s">
        <v>565</v>
      </c>
      <c r="N30" s="64" t="s">
        <v>142</v>
      </c>
      <c r="O30" s="64">
        <v>70</v>
      </c>
      <c r="P30" s="64" t="s">
        <v>142</v>
      </c>
      <c r="Q30" s="36">
        <v>1400</v>
      </c>
      <c r="R30" s="85">
        <v>7.31</v>
      </c>
      <c r="S30" s="27" t="str">
        <f t="shared" si="1"/>
        <v/>
      </c>
      <c r="T30" s="41"/>
    </row>
    <row r="31" spans="1:20" ht="12.75" customHeight="1">
      <c r="A31" s="34"/>
      <c r="B31" s="44" t="s">
        <v>49</v>
      </c>
      <c r="C31" s="40" t="s">
        <v>35</v>
      </c>
      <c r="D31" s="46" t="s">
        <v>592</v>
      </c>
      <c r="E31" s="48" t="s">
        <v>607</v>
      </c>
      <c r="F31" s="106">
        <v>5420068687640</v>
      </c>
      <c r="G31" s="107">
        <v>531649</v>
      </c>
      <c r="H31" s="94" t="str">
        <f t="shared" si="0"/>
        <v>https://eprel.ec.europa.eu/screen/product/tyres/531649</v>
      </c>
      <c r="I31" s="78" t="s">
        <v>39</v>
      </c>
      <c r="J31" s="78" t="s">
        <v>142</v>
      </c>
      <c r="K31" s="78">
        <v>71</v>
      </c>
      <c r="L31" s="78">
        <v>1</v>
      </c>
      <c r="M31" s="64" t="s">
        <v>26</v>
      </c>
      <c r="N31" s="64" t="s">
        <v>142</v>
      </c>
      <c r="O31" s="64">
        <v>71</v>
      </c>
      <c r="P31" s="64" t="s">
        <v>142</v>
      </c>
      <c r="Q31" s="36">
        <v>1180</v>
      </c>
      <c r="R31" s="85">
        <v>7.97</v>
      </c>
      <c r="S31" s="27" t="str">
        <f t="shared" si="1"/>
        <v/>
      </c>
      <c r="T31" s="41"/>
    </row>
    <row r="32" spans="1:20" ht="12.75" customHeight="1">
      <c r="A32" s="34"/>
      <c r="B32" s="44" t="s">
        <v>49</v>
      </c>
      <c r="C32" s="40" t="s">
        <v>51</v>
      </c>
      <c r="D32" s="46" t="s">
        <v>592</v>
      </c>
      <c r="E32" s="48" t="s">
        <v>608</v>
      </c>
      <c r="F32" s="106">
        <v>5420068686377</v>
      </c>
      <c r="G32" s="107">
        <v>531594</v>
      </c>
      <c r="H32" s="94" t="str">
        <f t="shared" si="0"/>
        <v>https://eprel.ec.europa.eu/screen/product/tyres/531594</v>
      </c>
      <c r="I32" s="64" t="s">
        <v>39</v>
      </c>
      <c r="J32" s="64" t="s">
        <v>142</v>
      </c>
      <c r="K32" s="64">
        <v>71</v>
      </c>
      <c r="L32" s="64">
        <v>2</v>
      </c>
      <c r="M32" s="64" t="s">
        <v>26</v>
      </c>
      <c r="N32" s="64" t="s">
        <v>142</v>
      </c>
      <c r="O32" s="64">
        <v>71</v>
      </c>
      <c r="P32" s="64" t="s">
        <v>142</v>
      </c>
      <c r="Q32" s="36">
        <v>1180</v>
      </c>
      <c r="R32" s="85">
        <v>7.97</v>
      </c>
      <c r="S32" s="27" t="str">
        <f t="shared" si="1"/>
        <v/>
      </c>
      <c r="T32" s="41"/>
    </row>
    <row r="33" spans="1:21" ht="12.75" customHeight="1">
      <c r="A33" s="34"/>
      <c r="B33" s="44" t="s">
        <v>439</v>
      </c>
      <c r="C33" s="40" t="s">
        <v>309</v>
      </c>
      <c r="D33" s="46" t="s">
        <v>592</v>
      </c>
      <c r="E33" s="48" t="s">
        <v>609</v>
      </c>
      <c r="F33" s="106">
        <v>5420068686384</v>
      </c>
      <c r="G33" s="107">
        <v>531595</v>
      </c>
      <c r="H33" s="94" t="str">
        <f t="shared" si="0"/>
        <v>https://eprel.ec.europa.eu/screen/product/tyres/531595</v>
      </c>
      <c r="I33" s="64" t="s">
        <v>26</v>
      </c>
      <c r="J33" s="64" t="s">
        <v>142</v>
      </c>
      <c r="K33" s="64">
        <v>71</v>
      </c>
      <c r="L33" s="64">
        <v>2</v>
      </c>
      <c r="M33" s="64" t="s">
        <v>26</v>
      </c>
      <c r="N33" s="64" t="s">
        <v>142</v>
      </c>
      <c r="O33" s="64">
        <v>71</v>
      </c>
      <c r="P33" s="64" t="s">
        <v>142</v>
      </c>
      <c r="Q33" s="36">
        <v>1150</v>
      </c>
      <c r="R33" s="85">
        <v>8.4600000000000009</v>
      </c>
      <c r="S33" s="27" t="str">
        <f t="shared" si="1"/>
        <v/>
      </c>
      <c r="T33" s="41"/>
    </row>
    <row r="34" spans="1:21" ht="12.75" customHeight="1">
      <c r="A34" s="34"/>
      <c r="B34" s="44" t="s">
        <v>441</v>
      </c>
      <c r="C34" s="40" t="s">
        <v>610</v>
      </c>
      <c r="D34" s="46" t="s">
        <v>592</v>
      </c>
      <c r="E34" s="48" t="s">
        <v>611</v>
      </c>
      <c r="F34" s="106">
        <v>5420068687718</v>
      </c>
      <c r="G34" s="108" t="s">
        <v>568</v>
      </c>
      <c r="H34" s="94" t="str">
        <f t="shared" si="0"/>
        <v/>
      </c>
      <c r="I34" s="78"/>
      <c r="J34" s="78"/>
      <c r="K34" s="78"/>
      <c r="L34" s="78"/>
      <c r="M34" s="64"/>
      <c r="N34" s="64"/>
      <c r="O34" s="64"/>
      <c r="P34" s="64"/>
      <c r="Q34" s="36"/>
      <c r="R34" s="85"/>
      <c r="S34" s="27" t="str">
        <f t="shared" si="1"/>
        <v/>
      </c>
      <c r="T34" s="41"/>
      <c r="U34" s="67" t="s">
        <v>612</v>
      </c>
    </row>
    <row r="35" spans="1:21" ht="12.75" customHeight="1">
      <c r="A35" s="34"/>
      <c r="B35" s="44" t="s">
        <v>441</v>
      </c>
      <c r="C35" s="40" t="s">
        <v>442</v>
      </c>
      <c r="D35" s="46" t="s">
        <v>592</v>
      </c>
      <c r="E35" s="48" t="s">
        <v>613</v>
      </c>
      <c r="F35" s="106">
        <v>5420068686391</v>
      </c>
      <c r="G35" s="107">
        <v>531596</v>
      </c>
      <c r="H35" s="94" t="str">
        <f t="shared" si="0"/>
        <v>https://eprel.ec.europa.eu/screen/product/tyres/531596</v>
      </c>
      <c r="I35" s="64" t="s">
        <v>26</v>
      </c>
      <c r="J35" s="64" t="s">
        <v>142</v>
      </c>
      <c r="K35" s="64">
        <v>71</v>
      </c>
      <c r="L35" s="64">
        <v>2</v>
      </c>
      <c r="M35" s="64" t="s">
        <v>26</v>
      </c>
      <c r="N35" s="64" t="s">
        <v>142</v>
      </c>
      <c r="O35" s="64">
        <v>71</v>
      </c>
      <c r="P35" s="64" t="s">
        <v>142</v>
      </c>
      <c r="Q35" s="36">
        <v>940</v>
      </c>
      <c r="R35" s="85">
        <v>9.43</v>
      </c>
      <c r="S35" s="27" t="str">
        <f t="shared" si="1"/>
        <v/>
      </c>
      <c r="T35" s="41"/>
    </row>
    <row r="36" spans="1:21" ht="12.75" customHeight="1">
      <c r="A36" s="34"/>
      <c r="B36" s="44" t="s">
        <v>338</v>
      </c>
      <c r="C36" s="40" t="s">
        <v>339</v>
      </c>
      <c r="D36" s="46" t="s">
        <v>592</v>
      </c>
      <c r="E36" s="48" t="s">
        <v>614</v>
      </c>
      <c r="F36" s="106">
        <v>5420068687732</v>
      </c>
      <c r="G36" s="106" t="s">
        <v>568</v>
      </c>
      <c r="H36" s="94" t="str">
        <f t="shared" si="0"/>
        <v/>
      </c>
      <c r="I36" s="109"/>
      <c r="J36" s="109"/>
      <c r="K36" s="109"/>
      <c r="L36" s="109"/>
      <c r="M36" s="64" t="s">
        <v>26</v>
      </c>
      <c r="N36" s="64" t="s">
        <v>142</v>
      </c>
      <c r="O36" s="64">
        <v>72</v>
      </c>
      <c r="P36" s="64" t="s">
        <v>142</v>
      </c>
      <c r="Q36" s="36">
        <v>760</v>
      </c>
      <c r="R36" s="85">
        <v>12.92</v>
      </c>
      <c r="S36" s="27"/>
      <c r="T36" s="41"/>
    </row>
    <row r="37" spans="1:21" ht="12.75" customHeight="1">
      <c r="A37" s="34"/>
      <c r="B37" s="42" t="s">
        <v>54</v>
      </c>
      <c r="C37" s="12"/>
      <c r="D37" s="46"/>
      <c r="E37" s="48"/>
      <c r="F37" s="106"/>
      <c r="G37" s="106"/>
      <c r="H37" s="94" t="str">
        <f t="shared" si="0"/>
        <v/>
      </c>
      <c r="I37" s="64"/>
      <c r="J37" s="64"/>
      <c r="K37" s="64"/>
      <c r="L37" s="64"/>
      <c r="M37" s="64"/>
      <c r="N37" s="64"/>
      <c r="O37" s="64"/>
      <c r="P37" s="64"/>
      <c r="Q37" s="36">
        <v>1</v>
      </c>
      <c r="R37" s="85"/>
      <c r="S37" s="27" t="str">
        <f t="shared" ref="S37:S92" si="2">IF(T37="","",T37/Q37)</f>
        <v/>
      </c>
      <c r="T37" s="41"/>
    </row>
    <row r="38" spans="1:21" ht="12.75" customHeight="1">
      <c r="A38" s="34"/>
      <c r="B38" s="44" t="s">
        <v>60</v>
      </c>
      <c r="C38" s="40" t="s">
        <v>61</v>
      </c>
      <c r="D38" s="46" t="s">
        <v>579</v>
      </c>
      <c r="E38" s="48" t="s">
        <v>615</v>
      </c>
      <c r="F38" s="106">
        <v>5420068686407</v>
      </c>
      <c r="G38" s="107">
        <v>531597</v>
      </c>
      <c r="H38" s="94" t="str">
        <f t="shared" si="0"/>
        <v>https://eprel.ec.europa.eu/screen/product/tyres/531597</v>
      </c>
      <c r="I38" s="64" t="s">
        <v>39</v>
      </c>
      <c r="J38" s="64" t="s">
        <v>142</v>
      </c>
      <c r="K38" s="64">
        <v>70</v>
      </c>
      <c r="L38" s="64">
        <v>2</v>
      </c>
      <c r="M38" s="64" t="s">
        <v>565</v>
      </c>
      <c r="N38" s="64" t="s">
        <v>142</v>
      </c>
      <c r="O38" s="64">
        <v>70</v>
      </c>
      <c r="P38" s="64" t="s">
        <v>142</v>
      </c>
      <c r="Q38" s="36">
        <v>1850</v>
      </c>
      <c r="R38" s="85">
        <v>5.8</v>
      </c>
      <c r="S38" s="27" t="str">
        <f t="shared" si="2"/>
        <v/>
      </c>
      <c r="T38" s="41"/>
    </row>
    <row r="39" spans="1:21" ht="12.75" customHeight="1">
      <c r="A39" s="34"/>
      <c r="B39" s="44" t="s">
        <v>62</v>
      </c>
      <c r="C39" s="40" t="s">
        <v>63</v>
      </c>
      <c r="D39" s="46" t="s">
        <v>579</v>
      </c>
      <c r="E39" s="48" t="s">
        <v>616</v>
      </c>
      <c r="F39" s="106">
        <v>5420068686414</v>
      </c>
      <c r="G39" s="107">
        <v>531598</v>
      </c>
      <c r="H39" s="94" t="str">
        <f t="shared" si="0"/>
        <v>https://eprel.ec.europa.eu/screen/product/tyres/531598</v>
      </c>
      <c r="I39" s="64" t="s">
        <v>39</v>
      </c>
      <c r="J39" s="64" t="s">
        <v>142</v>
      </c>
      <c r="K39" s="64">
        <v>70</v>
      </c>
      <c r="L39" s="64">
        <v>2</v>
      </c>
      <c r="M39" s="64" t="s">
        <v>565</v>
      </c>
      <c r="N39" s="64" t="s">
        <v>142</v>
      </c>
      <c r="O39" s="64">
        <v>70</v>
      </c>
      <c r="P39" s="64" t="s">
        <v>142</v>
      </c>
      <c r="Q39" s="36">
        <v>1600</v>
      </c>
      <c r="R39" s="85">
        <v>6.12</v>
      </c>
      <c r="S39" s="27" t="str">
        <f t="shared" si="2"/>
        <v/>
      </c>
      <c r="T39" s="41"/>
    </row>
    <row r="40" spans="1:21" ht="12.75" customHeight="1">
      <c r="A40" s="34"/>
      <c r="B40" s="44" t="s">
        <v>438</v>
      </c>
      <c r="C40" s="40" t="s">
        <v>48</v>
      </c>
      <c r="D40" s="46" t="s">
        <v>579</v>
      </c>
      <c r="E40" s="48" t="s">
        <v>617</v>
      </c>
      <c r="F40" s="106">
        <v>5420068686421</v>
      </c>
      <c r="G40" s="107">
        <v>531599</v>
      </c>
      <c r="H40" s="94" t="str">
        <f t="shared" si="0"/>
        <v>https://eprel.ec.europa.eu/screen/product/tyres/531599</v>
      </c>
      <c r="I40" s="64" t="s">
        <v>39</v>
      </c>
      <c r="J40" s="64" t="s">
        <v>142</v>
      </c>
      <c r="K40" s="64">
        <v>70</v>
      </c>
      <c r="L40" s="64">
        <v>2</v>
      </c>
      <c r="M40" s="64" t="s">
        <v>565</v>
      </c>
      <c r="N40" s="64" t="s">
        <v>142</v>
      </c>
      <c r="O40" s="64">
        <v>70</v>
      </c>
      <c r="P40" s="64" t="s">
        <v>142</v>
      </c>
      <c r="Q40" s="36">
        <v>1500</v>
      </c>
      <c r="R40" s="85">
        <v>6.55</v>
      </c>
      <c r="S40" s="27" t="str">
        <f t="shared" si="2"/>
        <v/>
      </c>
      <c r="T40" s="41"/>
    </row>
    <row r="41" spans="1:21" ht="12.75" customHeight="1">
      <c r="A41" s="34"/>
      <c r="B41" s="44" t="s">
        <v>409</v>
      </c>
      <c r="C41" s="40" t="s">
        <v>411</v>
      </c>
      <c r="D41" s="46" t="s">
        <v>579</v>
      </c>
      <c r="E41" s="48" t="s">
        <v>618</v>
      </c>
      <c r="F41" s="106">
        <v>5420068686438</v>
      </c>
      <c r="G41" s="107">
        <v>531600</v>
      </c>
      <c r="H41" s="94" t="str">
        <f t="shared" si="0"/>
        <v>https://eprel.ec.europa.eu/screen/product/tyres/531600</v>
      </c>
      <c r="I41" s="64" t="s">
        <v>39</v>
      </c>
      <c r="J41" s="64" t="s">
        <v>142</v>
      </c>
      <c r="K41" s="64">
        <v>70</v>
      </c>
      <c r="L41" s="64">
        <v>2</v>
      </c>
      <c r="M41" s="64" t="s">
        <v>565</v>
      </c>
      <c r="N41" s="64" t="s">
        <v>142</v>
      </c>
      <c r="O41" s="64">
        <v>70</v>
      </c>
      <c r="P41" s="64" t="s">
        <v>142</v>
      </c>
      <c r="Q41" s="36">
        <v>1370</v>
      </c>
      <c r="R41" s="85">
        <v>7</v>
      </c>
      <c r="S41" s="27" t="str">
        <f t="shared" si="2"/>
        <v/>
      </c>
      <c r="T41" s="41"/>
    </row>
    <row r="42" spans="1:21" ht="12.75" customHeight="1">
      <c r="A42" s="34"/>
      <c r="B42" s="44" t="s">
        <v>417</v>
      </c>
      <c r="C42" s="40" t="s">
        <v>34</v>
      </c>
      <c r="D42" s="46" t="s">
        <v>592</v>
      </c>
      <c r="E42" s="48" t="s">
        <v>619</v>
      </c>
      <c r="F42" s="106">
        <v>5420068687657</v>
      </c>
      <c r="G42" s="107">
        <v>531650</v>
      </c>
      <c r="H42" s="94" t="str">
        <f t="shared" si="0"/>
        <v>https://eprel.ec.europa.eu/screen/product/tyres/531650</v>
      </c>
      <c r="I42" s="78" t="s">
        <v>39</v>
      </c>
      <c r="J42" s="78" t="s">
        <v>142</v>
      </c>
      <c r="K42" s="78">
        <v>71</v>
      </c>
      <c r="L42" s="78">
        <v>2</v>
      </c>
      <c r="M42" s="64" t="s">
        <v>565</v>
      </c>
      <c r="N42" s="64" t="s">
        <v>142</v>
      </c>
      <c r="O42" s="64">
        <v>71</v>
      </c>
      <c r="P42" s="64" t="s">
        <v>142</v>
      </c>
      <c r="Q42" s="36">
        <v>1250</v>
      </c>
      <c r="R42" s="85">
        <v>7.54</v>
      </c>
      <c r="S42" s="27" t="str">
        <f t="shared" si="2"/>
        <v/>
      </c>
      <c r="T42" s="41"/>
    </row>
    <row r="43" spans="1:21" ht="12.75" customHeight="1">
      <c r="A43" s="34"/>
      <c r="B43" s="44" t="s">
        <v>417</v>
      </c>
      <c r="C43" s="40" t="s">
        <v>418</v>
      </c>
      <c r="D43" s="46" t="s">
        <v>592</v>
      </c>
      <c r="E43" s="48" t="s">
        <v>620</v>
      </c>
      <c r="F43" s="106">
        <v>5420068686445</v>
      </c>
      <c r="G43" s="107">
        <v>531601</v>
      </c>
      <c r="H43" s="94" t="str">
        <f t="shared" si="0"/>
        <v>https://eprel.ec.europa.eu/screen/product/tyres/531601</v>
      </c>
      <c r="I43" s="64" t="s">
        <v>39</v>
      </c>
      <c r="J43" s="64" t="s">
        <v>142</v>
      </c>
      <c r="K43" s="64">
        <v>71</v>
      </c>
      <c r="L43" s="64">
        <v>2</v>
      </c>
      <c r="M43" s="64" t="s">
        <v>565</v>
      </c>
      <c r="N43" s="64" t="s">
        <v>142</v>
      </c>
      <c r="O43" s="64">
        <v>71</v>
      </c>
      <c r="P43" s="64" t="s">
        <v>142</v>
      </c>
      <c r="Q43" s="36">
        <v>1250</v>
      </c>
      <c r="R43" s="85">
        <v>7.54</v>
      </c>
      <c r="S43" s="27" t="str">
        <f t="shared" si="2"/>
        <v/>
      </c>
      <c r="T43" s="41"/>
    </row>
    <row r="44" spans="1:21" ht="12.75" customHeight="1">
      <c r="A44" s="34"/>
      <c r="B44" s="44" t="s">
        <v>187</v>
      </c>
      <c r="C44" s="40" t="s">
        <v>35</v>
      </c>
      <c r="D44" s="46" t="s">
        <v>592</v>
      </c>
      <c r="E44" s="48" t="s">
        <v>621</v>
      </c>
      <c r="F44" s="106">
        <v>5420068686452</v>
      </c>
      <c r="G44" s="107">
        <v>531602</v>
      </c>
      <c r="H44" s="94" t="str">
        <f t="shared" si="0"/>
        <v>https://eprel.ec.europa.eu/screen/product/tyres/531602</v>
      </c>
      <c r="I44" s="64" t="s">
        <v>26</v>
      </c>
      <c r="J44" s="64" t="s">
        <v>142</v>
      </c>
      <c r="K44" s="64">
        <v>71</v>
      </c>
      <c r="L44" s="64">
        <v>2</v>
      </c>
      <c r="M44" s="64" t="s">
        <v>26</v>
      </c>
      <c r="N44" s="64" t="s">
        <v>142</v>
      </c>
      <c r="O44" s="64">
        <v>71</v>
      </c>
      <c r="P44" s="64" t="s">
        <v>142</v>
      </c>
      <c r="Q44" s="36">
        <v>1160</v>
      </c>
      <c r="R44" s="85">
        <v>8.01</v>
      </c>
      <c r="S44" s="27" t="str">
        <f t="shared" si="2"/>
        <v/>
      </c>
      <c r="T44" s="41"/>
    </row>
    <row r="45" spans="1:21" ht="12.75" customHeight="1">
      <c r="A45" s="34"/>
      <c r="B45" s="44" t="s">
        <v>266</v>
      </c>
      <c r="C45" s="40" t="s">
        <v>622</v>
      </c>
      <c r="D45" s="46" t="s">
        <v>592</v>
      </c>
      <c r="E45" s="48" t="s">
        <v>623</v>
      </c>
      <c r="F45" s="106">
        <v>5420068686469</v>
      </c>
      <c r="G45" s="107">
        <v>531603</v>
      </c>
      <c r="H45" s="94" t="str">
        <f t="shared" si="0"/>
        <v>https://eprel.ec.europa.eu/screen/product/tyres/531603</v>
      </c>
      <c r="I45" s="64" t="s">
        <v>39</v>
      </c>
      <c r="J45" s="64" t="s">
        <v>142</v>
      </c>
      <c r="K45" s="64">
        <v>71</v>
      </c>
      <c r="L45" s="64">
        <v>2</v>
      </c>
      <c r="M45" s="64" t="s">
        <v>26</v>
      </c>
      <c r="N45" s="64" t="s">
        <v>142</v>
      </c>
      <c r="O45" s="64">
        <v>71</v>
      </c>
      <c r="P45" s="64" t="s">
        <v>142</v>
      </c>
      <c r="Q45" s="36">
        <v>1250</v>
      </c>
      <c r="R45" s="85">
        <v>7.92</v>
      </c>
      <c r="S45" s="27" t="str">
        <f t="shared" si="2"/>
        <v/>
      </c>
      <c r="T45" s="41"/>
    </row>
    <row r="46" spans="1:21" ht="12.75" customHeight="1">
      <c r="A46" s="34"/>
      <c r="B46" s="44" t="s">
        <v>287</v>
      </c>
      <c r="C46" s="40" t="s">
        <v>288</v>
      </c>
      <c r="D46" s="46" t="s">
        <v>592</v>
      </c>
      <c r="E46" s="48" t="s">
        <v>624</v>
      </c>
      <c r="F46" s="106">
        <v>5420068687664</v>
      </c>
      <c r="G46" s="107">
        <v>531651</v>
      </c>
      <c r="H46" s="94" t="str">
        <f t="shared" si="0"/>
        <v>https://eprel.ec.europa.eu/screen/product/tyres/531651</v>
      </c>
      <c r="I46" s="78" t="s">
        <v>26</v>
      </c>
      <c r="J46" s="78" t="s">
        <v>142</v>
      </c>
      <c r="K46" s="78">
        <v>71</v>
      </c>
      <c r="L46" s="78">
        <v>2</v>
      </c>
      <c r="M46" s="64" t="s">
        <v>26</v>
      </c>
      <c r="N46" s="64" t="s">
        <v>142</v>
      </c>
      <c r="O46" s="64">
        <v>71</v>
      </c>
      <c r="P46" s="64" t="s">
        <v>142</v>
      </c>
      <c r="Q46" s="36">
        <v>1100</v>
      </c>
      <c r="R46" s="85">
        <v>8.41</v>
      </c>
      <c r="S46" s="27" t="str">
        <f t="shared" si="2"/>
        <v/>
      </c>
      <c r="T46" s="41"/>
    </row>
    <row r="47" spans="1:21" ht="12.75" customHeight="1">
      <c r="A47" s="34"/>
      <c r="B47" s="44" t="s">
        <v>287</v>
      </c>
      <c r="C47" s="40" t="s">
        <v>315</v>
      </c>
      <c r="D47" s="46" t="s">
        <v>592</v>
      </c>
      <c r="E47" s="48" t="s">
        <v>625</v>
      </c>
      <c r="F47" s="106">
        <v>5420068686476</v>
      </c>
      <c r="G47" s="107">
        <v>531604</v>
      </c>
      <c r="H47" s="94" t="str">
        <f t="shared" si="0"/>
        <v>https://eprel.ec.europa.eu/screen/product/tyres/531604</v>
      </c>
      <c r="I47" s="64" t="s">
        <v>26</v>
      </c>
      <c r="J47" s="64" t="s">
        <v>142</v>
      </c>
      <c r="K47" s="64">
        <v>71</v>
      </c>
      <c r="L47" s="64">
        <v>2</v>
      </c>
      <c r="M47" s="64" t="s">
        <v>26</v>
      </c>
      <c r="N47" s="64" t="s">
        <v>142</v>
      </c>
      <c r="O47" s="64">
        <v>71</v>
      </c>
      <c r="P47" s="64" t="s">
        <v>142</v>
      </c>
      <c r="Q47" s="36">
        <v>1100</v>
      </c>
      <c r="R47" s="85">
        <v>8.41</v>
      </c>
      <c r="S47" s="27" t="str">
        <f t="shared" si="2"/>
        <v/>
      </c>
      <c r="T47" s="41"/>
    </row>
    <row r="48" spans="1:21" ht="12.75" customHeight="1">
      <c r="A48" s="34"/>
      <c r="B48" s="44" t="s">
        <v>291</v>
      </c>
      <c r="C48" s="40" t="s">
        <v>67</v>
      </c>
      <c r="D48" s="46" t="s">
        <v>592</v>
      </c>
      <c r="E48" s="48" t="s">
        <v>626</v>
      </c>
      <c r="F48" s="106">
        <v>5420068687282</v>
      </c>
      <c r="G48" s="107">
        <v>531642</v>
      </c>
      <c r="H48" s="94" t="str">
        <f t="shared" si="0"/>
        <v>https://eprel.ec.europa.eu/screen/product/tyres/531642</v>
      </c>
      <c r="I48" s="64" t="s">
        <v>26</v>
      </c>
      <c r="J48" s="64" t="s">
        <v>142</v>
      </c>
      <c r="K48" s="64">
        <v>71</v>
      </c>
      <c r="L48" s="64">
        <v>2</v>
      </c>
      <c r="M48" s="64" t="s">
        <v>26</v>
      </c>
      <c r="N48" s="64" t="s">
        <v>142</v>
      </c>
      <c r="O48" s="64">
        <v>72</v>
      </c>
      <c r="P48" s="64" t="s">
        <v>142</v>
      </c>
      <c r="Q48" s="36">
        <v>1000</v>
      </c>
      <c r="R48" s="85">
        <v>9.4700000000000006</v>
      </c>
      <c r="S48" s="27" t="str">
        <f t="shared" si="2"/>
        <v/>
      </c>
      <c r="T48" s="41"/>
    </row>
    <row r="49" spans="1:21" ht="12.75" customHeight="1">
      <c r="A49" s="34"/>
      <c r="B49" s="44" t="s">
        <v>144</v>
      </c>
      <c r="C49" s="40" t="s">
        <v>290</v>
      </c>
      <c r="D49" s="46" t="s">
        <v>592</v>
      </c>
      <c r="E49" s="48" t="s">
        <v>627</v>
      </c>
      <c r="F49" s="106">
        <v>5420068686483</v>
      </c>
      <c r="G49" s="107">
        <v>531605</v>
      </c>
      <c r="H49" s="94" t="str">
        <f t="shared" si="0"/>
        <v>https://eprel.ec.europa.eu/screen/product/tyres/531605</v>
      </c>
      <c r="I49" s="64" t="s">
        <v>26</v>
      </c>
      <c r="J49" s="64" t="s">
        <v>142</v>
      </c>
      <c r="K49" s="64">
        <v>71</v>
      </c>
      <c r="L49" s="64">
        <v>2</v>
      </c>
      <c r="M49" s="64" t="s">
        <v>26</v>
      </c>
      <c r="N49" s="64" t="s">
        <v>142</v>
      </c>
      <c r="O49" s="64">
        <v>71</v>
      </c>
      <c r="P49" s="64" t="s">
        <v>142</v>
      </c>
      <c r="Q49" s="36">
        <v>950</v>
      </c>
      <c r="R49" s="85">
        <v>10.14</v>
      </c>
      <c r="S49" s="27" t="str">
        <f t="shared" si="2"/>
        <v/>
      </c>
      <c r="T49" s="41"/>
    </row>
    <row r="50" spans="1:21" ht="12.75" customHeight="1">
      <c r="A50" s="34"/>
      <c r="B50" s="44" t="s">
        <v>531</v>
      </c>
      <c r="C50" s="40" t="s">
        <v>628</v>
      </c>
      <c r="D50" s="46" t="s">
        <v>592</v>
      </c>
      <c r="E50" s="48" t="s">
        <v>629</v>
      </c>
      <c r="F50" s="106">
        <v>5420068687756</v>
      </c>
      <c r="G50" s="106" t="s">
        <v>568</v>
      </c>
      <c r="H50" s="94" t="str">
        <f t="shared" si="0"/>
        <v/>
      </c>
      <c r="I50" s="109"/>
      <c r="J50" s="109"/>
      <c r="K50" s="109"/>
      <c r="L50" s="109"/>
      <c r="M50" s="64" t="s">
        <v>565</v>
      </c>
      <c r="N50" s="64" t="s">
        <v>142</v>
      </c>
      <c r="O50" s="64">
        <v>71</v>
      </c>
      <c r="P50" s="64" t="s">
        <v>142</v>
      </c>
      <c r="Q50" s="36">
        <v>830</v>
      </c>
      <c r="R50" s="85">
        <v>11.82</v>
      </c>
      <c r="S50" s="27" t="str">
        <f t="shared" si="2"/>
        <v/>
      </c>
      <c r="T50" s="41"/>
    </row>
    <row r="51" spans="1:21" ht="12.75" customHeight="1">
      <c r="A51" s="34"/>
      <c r="B51" s="44" t="s">
        <v>630</v>
      </c>
      <c r="C51" s="40" t="s">
        <v>631</v>
      </c>
      <c r="D51" s="46" t="s">
        <v>592</v>
      </c>
      <c r="E51" s="48" t="s">
        <v>632</v>
      </c>
      <c r="F51" s="106">
        <v>5420068687763</v>
      </c>
      <c r="G51" s="106" t="s">
        <v>568</v>
      </c>
      <c r="H51" s="94" t="str">
        <f t="shared" si="0"/>
        <v/>
      </c>
      <c r="I51" s="109"/>
      <c r="J51" s="109"/>
      <c r="K51" s="109"/>
      <c r="L51" s="109"/>
      <c r="M51" s="64" t="s">
        <v>565</v>
      </c>
      <c r="N51" s="64" t="s">
        <v>142</v>
      </c>
      <c r="O51" s="64">
        <v>71</v>
      </c>
      <c r="P51" s="64" t="s">
        <v>142</v>
      </c>
      <c r="Q51" s="36">
        <v>720</v>
      </c>
      <c r="R51" s="85">
        <v>12.89</v>
      </c>
      <c r="S51" s="27" t="str">
        <f t="shared" si="2"/>
        <v/>
      </c>
      <c r="T51" s="41"/>
    </row>
    <row r="52" spans="1:21" ht="12.75" customHeight="1">
      <c r="A52" s="34"/>
      <c r="B52" s="44" t="s">
        <v>340</v>
      </c>
      <c r="C52" s="40" t="s">
        <v>374</v>
      </c>
      <c r="D52" s="46" t="s">
        <v>592</v>
      </c>
      <c r="E52" s="48" t="s">
        <v>633</v>
      </c>
      <c r="F52" s="106">
        <v>5420068687787</v>
      </c>
      <c r="G52" s="106" t="s">
        <v>568</v>
      </c>
      <c r="H52" s="94" t="str">
        <f t="shared" si="0"/>
        <v/>
      </c>
      <c r="I52" s="109"/>
      <c r="J52" s="109"/>
      <c r="K52" s="109"/>
      <c r="L52" s="109"/>
      <c r="M52" s="64" t="s">
        <v>26</v>
      </c>
      <c r="N52" s="64" t="s">
        <v>142</v>
      </c>
      <c r="O52" s="64">
        <v>73</v>
      </c>
      <c r="P52" s="64" t="s">
        <v>142</v>
      </c>
      <c r="Q52" s="36">
        <v>680</v>
      </c>
      <c r="R52" s="85">
        <v>14.17</v>
      </c>
      <c r="S52" s="27" t="str">
        <f t="shared" si="2"/>
        <v/>
      </c>
      <c r="T52" s="41"/>
    </row>
    <row r="53" spans="1:21" ht="12.75" customHeight="1">
      <c r="A53" s="34"/>
      <c r="B53" s="42" t="s">
        <v>71</v>
      </c>
      <c r="C53" s="12"/>
      <c r="D53" s="46"/>
      <c r="E53" s="48"/>
      <c r="F53" s="106"/>
      <c r="G53" s="106"/>
      <c r="H53" s="94" t="str">
        <f t="shared" si="0"/>
        <v/>
      </c>
      <c r="I53" s="64"/>
      <c r="J53" s="64"/>
      <c r="K53" s="64"/>
      <c r="L53" s="64"/>
      <c r="M53" s="64"/>
      <c r="N53" s="64"/>
      <c r="O53" s="64"/>
      <c r="P53" s="64"/>
      <c r="Q53" s="36">
        <v>1</v>
      </c>
      <c r="R53" s="85"/>
      <c r="S53" s="27" t="str">
        <f t="shared" si="2"/>
        <v/>
      </c>
      <c r="T53" s="41"/>
    </row>
    <row r="54" spans="1:21" s="1" customFormat="1" ht="12.75" customHeight="1">
      <c r="A54" s="34"/>
      <c r="B54" s="44" t="s">
        <v>72</v>
      </c>
      <c r="C54" s="40" t="s">
        <v>634</v>
      </c>
      <c r="D54" s="46" t="s">
        <v>579</v>
      </c>
      <c r="E54" s="45" t="s">
        <v>635</v>
      </c>
      <c r="F54" s="106">
        <v>5420068686490</v>
      </c>
      <c r="G54" s="107">
        <v>531606</v>
      </c>
      <c r="H54" s="94" t="str">
        <f t="shared" si="0"/>
        <v>https://eprel.ec.europa.eu/screen/product/tyres/531606</v>
      </c>
      <c r="I54" s="64" t="s">
        <v>39</v>
      </c>
      <c r="J54" s="64" t="s">
        <v>142</v>
      </c>
      <c r="K54" s="64">
        <v>70</v>
      </c>
      <c r="L54" s="64">
        <v>2</v>
      </c>
      <c r="M54" s="64" t="s">
        <v>565</v>
      </c>
      <c r="N54" s="64" t="s">
        <v>142</v>
      </c>
      <c r="O54" s="64">
        <v>70</v>
      </c>
      <c r="P54" s="64" t="s">
        <v>142</v>
      </c>
      <c r="Q54" s="36">
        <v>1450</v>
      </c>
      <c r="R54" s="85">
        <v>6.43</v>
      </c>
      <c r="S54" s="27" t="str">
        <f t="shared" si="2"/>
        <v/>
      </c>
      <c r="T54" s="41"/>
      <c r="U54" s="68"/>
    </row>
    <row r="55" spans="1:21" s="1" customFormat="1" ht="12.75" customHeight="1">
      <c r="A55" s="34"/>
      <c r="B55" s="44" t="s">
        <v>75</v>
      </c>
      <c r="C55" s="40" t="s">
        <v>48</v>
      </c>
      <c r="D55" s="46" t="s">
        <v>579</v>
      </c>
      <c r="E55" s="45" t="s">
        <v>636</v>
      </c>
      <c r="F55" s="106">
        <v>5420068687671</v>
      </c>
      <c r="G55" s="107">
        <v>531652</v>
      </c>
      <c r="H55" s="94" t="str">
        <f t="shared" si="0"/>
        <v>https://eprel.ec.europa.eu/screen/product/tyres/531652</v>
      </c>
      <c r="I55" s="78" t="s">
        <v>39</v>
      </c>
      <c r="J55" s="78" t="s">
        <v>142</v>
      </c>
      <c r="K55" s="78">
        <v>70</v>
      </c>
      <c r="L55" s="78">
        <v>2</v>
      </c>
      <c r="M55" s="64" t="s">
        <v>565</v>
      </c>
      <c r="N55" s="64" t="s">
        <v>142</v>
      </c>
      <c r="O55" s="64">
        <v>70</v>
      </c>
      <c r="P55" s="64" t="s">
        <v>142</v>
      </c>
      <c r="Q55" s="36">
        <v>1300</v>
      </c>
      <c r="R55" s="85">
        <v>7.11</v>
      </c>
      <c r="S55" s="27" t="str">
        <f t="shared" si="2"/>
        <v/>
      </c>
      <c r="T55" s="41"/>
      <c r="U55" s="68"/>
    </row>
    <row r="56" spans="1:21" s="1" customFormat="1" ht="12.75" customHeight="1">
      <c r="A56" s="34"/>
      <c r="B56" s="44" t="s">
        <v>75</v>
      </c>
      <c r="C56" s="40" t="s">
        <v>77</v>
      </c>
      <c r="D56" s="46" t="s">
        <v>579</v>
      </c>
      <c r="E56" s="45" t="s">
        <v>637</v>
      </c>
      <c r="F56" s="106">
        <v>5420068686506</v>
      </c>
      <c r="G56" s="107">
        <v>531607</v>
      </c>
      <c r="H56" s="94" t="str">
        <f t="shared" si="0"/>
        <v>https://eprel.ec.europa.eu/screen/product/tyres/531607</v>
      </c>
      <c r="I56" s="78" t="s">
        <v>39</v>
      </c>
      <c r="J56" s="78" t="s">
        <v>142</v>
      </c>
      <c r="K56" s="78">
        <v>70</v>
      </c>
      <c r="L56" s="78">
        <v>2</v>
      </c>
      <c r="M56" s="64" t="s">
        <v>565</v>
      </c>
      <c r="N56" s="64" t="s">
        <v>142</v>
      </c>
      <c r="O56" s="64">
        <v>70</v>
      </c>
      <c r="P56" s="64" t="s">
        <v>142</v>
      </c>
      <c r="Q56" s="36">
        <v>1300</v>
      </c>
      <c r="R56" s="85">
        <v>7.11</v>
      </c>
      <c r="S56" s="27" t="str">
        <f t="shared" si="2"/>
        <v/>
      </c>
      <c r="T56" s="41"/>
      <c r="U56" s="68"/>
    </row>
    <row r="57" spans="1:21" s="1" customFormat="1" ht="12.75" customHeight="1">
      <c r="A57" s="34"/>
      <c r="B57" s="44" t="s">
        <v>412</v>
      </c>
      <c r="C57" s="40" t="s">
        <v>413</v>
      </c>
      <c r="D57" s="46" t="s">
        <v>592</v>
      </c>
      <c r="E57" s="45" t="s">
        <v>638</v>
      </c>
      <c r="F57" s="106">
        <v>5420068687688</v>
      </c>
      <c r="G57" s="107">
        <v>531653</v>
      </c>
      <c r="H57" s="94" t="str">
        <f t="shared" si="0"/>
        <v>https://eprel.ec.europa.eu/screen/product/tyres/531653</v>
      </c>
      <c r="I57" s="78" t="s">
        <v>39</v>
      </c>
      <c r="J57" s="78" t="s">
        <v>142</v>
      </c>
      <c r="K57" s="78">
        <v>71</v>
      </c>
      <c r="L57" s="78">
        <v>2</v>
      </c>
      <c r="M57" s="64" t="s">
        <v>565</v>
      </c>
      <c r="N57" s="64" t="s">
        <v>142</v>
      </c>
      <c r="O57" s="64">
        <v>71</v>
      </c>
      <c r="P57" s="64" t="s">
        <v>142</v>
      </c>
      <c r="Q57" s="36">
        <v>1300</v>
      </c>
      <c r="R57" s="85">
        <v>7.53</v>
      </c>
      <c r="S57" s="27" t="str">
        <f t="shared" si="2"/>
        <v/>
      </c>
      <c r="T57" s="41"/>
      <c r="U57" s="68"/>
    </row>
    <row r="58" spans="1:21" s="1" customFormat="1" ht="12.75" customHeight="1">
      <c r="A58" s="34"/>
      <c r="B58" s="44" t="s">
        <v>412</v>
      </c>
      <c r="C58" s="40" t="s">
        <v>414</v>
      </c>
      <c r="D58" s="46" t="s">
        <v>592</v>
      </c>
      <c r="E58" s="45" t="s">
        <v>639</v>
      </c>
      <c r="F58" s="106">
        <v>5420068686513</v>
      </c>
      <c r="G58" s="107">
        <v>531608</v>
      </c>
      <c r="H58" s="94" t="str">
        <f t="shared" si="0"/>
        <v>https://eprel.ec.europa.eu/screen/product/tyres/531608</v>
      </c>
      <c r="I58" s="78" t="s">
        <v>39</v>
      </c>
      <c r="J58" s="78" t="s">
        <v>142</v>
      </c>
      <c r="K58" s="78">
        <v>71</v>
      </c>
      <c r="L58" s="78">
        <v>2</v>
      </c>
      <c r="M58" s="64" t="s">
        <v>565</v>
      </c>
      <c r="N58" s="64" t="s">
        <v>142</v>
      </c>
      <c r="O58" s="64">
        <v>71</v>
      </c>
      <c r="P58" s="64" t="s">
        <v>142</v>
      </c>
      <c r="Q58" s="36">
        <v>1300</v>
      </c>
      <c r="R58" s="85">
        <v>7.53</v>
      </c>
      <c r="S58" s="27" t="str">
        <f t="shared" si="2"/>
        <v/>
      </c>
      <c r="T58" s="41"/>
      <c r="U58" s="68"/>
    </row>
    <row r="59" spans="1:21" s="1" customFormat="1" ht="12.75" customHeight="1">
      <c r="A59" s="34"/>
      <c r="B59" s="44" t="s">
        <v>79</v>
      </c>
      <c r="C59" s="40" t="s">
        <v>80</v>
      </c>
      <c r="D59" s="46" t="s">
        <v>592</v>
      </c>
      <c r="E59" s="45" t="s">
        <v>640</v>
      </c>
      <c r="F59" s="106">
        <v>5420068687695</v>
      </c>
      <c r="G59" s="107">
        <v>531654</v>
      </c>
      <c r="H59" s="94" t="str">
        <f t="shared" si="0"/>
        <v>https://eprel.ec.europa.eu/screen/product/tyres/531654</v>
      </c>
      <c r="I59" s="78" t="s">
        <v>39</v>
      </c>
      <c r="J59" s="78" t="s">
        <v>142</v>
      </c>
      <c r="K59" s="78">
        <v>71</v>
      </c>
      <c r="L59" s="78">
        <v>2</v>
      </c>
      <c r="M59" s="64" t="s">
        <v>565</v>
      </c>
      <c r="N59" s="64" t="s">
        <v>142</v>
      </c>
      <c r="O59" s="64">
        <v>71</v>
      </c>
      <c r="P59" s="64" t="s">
        <v>142</v>
      </c>
      <c r="Q59" s="36">
        <v>1200</v>
      </c>
      <c r="R59" s="85">
        <v>7.93</v>
      </c>
      <c r="S59" s="27" t="str">
        <f t="shared" si="2"/>
        <v/>
      </c>
      <c r="T59" s="41"/>
      <c r="U59" s="68"/>
    </row>
    <row r="60" spans="1:21" s="1" customFormat="1" ht="12.75" customHeight="1">
      <c r="A60" s="34"/>
      <c r="B60" s="44" t="s">
        <v>79</v>
      </c>
      <c r="C60" s="40" t="s">
        <v>82</v>
      </c>
      <c r="D60" s="46" t="s">
        <v>592</v>
      </c>
      <c r="E60" s="45" t="s">
        <v>641</v>
      </c>
      <c r="F60" s="106">
        <v>5420068686520</v>
      </c>
      <c r="G60" s="107">
        <v>531609</v>
      </c>
      <c r="H60" s="94" t="str">
        <f t="shared" si="0"/>
        <v>https://eprel.ec.europa.eu/screen/product/tyres/531609</v>
      </c>
      <c r="I60" s="78" t="s">
        <v>39</v>
      </c>
      <c r="J60" s="78" t="s">
        <v>142</v>
      </c>
      <c r="K60" s="78">
        <v>71</v>
      </c>
      <c r="L60" s="78">
        <v>2</v>
      </c>
      <c r="M60" s="64" t="s">
        <v>565</v>
      </c>
      <c r="N60" s="64" t="s">
        <v>142</v>
      </c>
      <c r="O60" s="64">
        <v>71</v>
      </c>
      <c r="P60" s="64" t="s">
        <v>142</v>
      </c>
      <c r="Q60" s="36">
        <v>1200</v>
      </c>
      <c r="R60" s="85">
        <v>7.93</v>
      </c>
      <c r="S60" s="27" t="str">
        <f t="shared" si="2"/>
        <v/>
      </c>
      <c r="T60" s="41"/>
      <c r="U60" s="68"/>
    </row>
    <row r="61" spans="1:21" s="1" customFormat="1" ht="12.75" customHeight="1">
      <c r="A61" s="34"/>
      <c r="B61" s="44" t="s">
        <v>84</v>
      </c>
      <c r="C61" s="40" t="s">
        <v>35</v>
      </c>
      <c r="D61" s="46" t="s">
        <v>592</v>
      </c>
      <c r="E61" s="45" t="s">
        <v>642</v>
      </c>
      <c r="F61" s="106">
        <v>5420068687701</v>
      </c>
      <c r="G61" s="107">
        <v>531655</v>
      </c>
      <c r="H61" s="94" t="str">
        <f t="shared" si="0"/>
        <v>https://eprel.ec.europa.eu/screen/product/tyres/531655</v>
      </c>
      <c r="I61" s="78" t="s">
        <v>39</v>
      </c>
      <c r="J61" s="78" t="s">
        <v>142</v>
      </c>
      <c r="K61" s="78">
        <v>71</v>
      </c>
      <c r="L61" s="78">
        <v>2</v>
      </c>
      <c r="M61" s="64" t="s">
        <v>565</v>
      </c>
      <c r="N61" s="64" t="s">
        <v>142</v>
      </c>
      <c r="O61" s="64">
        <v>71</v>
      </c>
      <c r="P61" s="64" t="s">
        <v>142</v>
      </c>
      <c r="Q61" s="36">
        <v>1150</v>
      </c>
      <c r="R61" s="85">
        <v>8.41</v>
      </c>
      <c r="S61" s="27" t="str">
        <f t="shared" si="2"/>
        <v/>
      </c>
      <c r="T61" s="41"/>
      <c r="U61" s="68"/>
    </row>
    <row r="62" spans="1:21" s="1" customFormat="1" ht="12.75" customHeight="1">
      <c r="A62" s="34"/>
      <c r="B62" s="44" t="s">
        <v>84</v>
      </c>
      <c r="C62" s="40" t="s">
        <v>51</v>
      </c>
      <c r="D62" s="46" t="s">
        <v>592</v>
      </c>
      <c r="E62" s="45" t="s">
        <v>643</v>
      </c>
      <c r="F62" s="106">
        <v>5420068686537</v>
      </c>
      <c r="G62" s="107">
        <v>531610</v>
      </c>
      <c r="H62" s="94" t="str">
        <f t="shared" si="0"/>
        <v>https://eprel.ec.europa.eu/screen/product/tyres/531610</v>
      </c>
      <c r="I62" s="64" t="s">
        <v>39</v>
      </c>
      <c r="J62" s="64" t="s">
        <v>142</v>
      </c>
      <c r="K62" s="64">
        <v>71</v>
      </c>
      <c r="L62" s="64">
        <v>2</v>
      </c>
      <c r="M62" s="64" t="s">
        <v>565</v>
      </c>
      <c r="N62" s="64" t="s">
        <v>142</v>
      </c>
      <c r="O62" s="64">
        <v>71</v>
      </c>
      <c r="P62" s="64" t="s">
        <v>142</v>
      </c>
      <c r="Q62" s="36">
        <v>1150</v>
      </c>
      <c r="R62" s="85">
        <v>8.5399999999999991</v>
      </c>
      <c r="S62" s="27" t="str">
        <f t="shared" si="2"/>
        <v/>
      </c>
      <c r="T62" s="41"/>
      <c r="U62" s="68"/>
    </row>
    <row r="63" spans="1:21" s="1" customFormat="1" ht="12.75" customHeight="1">
      <c r="A63" s="34"/>
      <c r="B63" s="44" t="s">
        <v>308</v>
      </c>
      <c r="C63" s="40" t="s">
        <v>86</v>
      </c>
      <c r="D63" s="46" t="s">
        <v>592</v>
      </c>
      <c r="E63" s="45" t="s">
        <v>644</v>
      </c>
      <c r="F63" s="106">
        <v>5420068686544</v>
      </c>
      <c r="G63" s="107">
        <v>531611</v>
      </c>
      <c r="H63" s="94" t="str">
        <f t="shared" si="0"/>
        <v>https://eprel.ec.europa.eu/screen/product/tyres/531611</v>
      </c>
      <c r="I63" s="64" t="s">
        <v>39</v>
      </c>
      <c r="J63" s="64" t="s">
        <v>142</v>
      </c>
      <c r="K63" s="64">
        <v>71</v>
      </c>
      <c r="L63" s="64">
        <v>2</v>
      </c>
      <c r="M63" s="64" t="s">
        <v>26</v>
      </c>
      <c r="N63" s="64" t="s">
        <v>142</v>
      </c>
      <c r="O63" s="64">
        <v>72</v>
      </c>
      <c r="P63" s="64" t="s">
        <v>142</v>
      </c>
      <c r="Q63" s="36">
        <v>1150</v>
      </c>
      <c r="R63" s="85">
        <v>8.5399999999999991</v>
      </c>
      <c r="S63" s="27" t="str">
        <f t="shared" si="2"/>
        <v/>
      </c>
      <c r="T63" s="41"/>
      <c r="U63" s="68"/>
    </row>
    <row r="64" spans="1:21" s="1" customFormat="1" ht="12.75" customHeight="1">
      <c r="A64" s="34"/>
      <c r="B64" s="39" t="s">
        <v>645</v>
      </c>
      <c r="C64" s="40" t="s">
        <v>646</v>
      </c>
      <c r="D64" s="46" t="s">
        <v>592</v>
      </c>
      <c r="E64" s="45" t="s">
        <v>647</v>
      </c>
      <c r="F64" s="106">
        <v>5420068686551</v>
      </c>
      <c r="G64" s="107">
        <v>531612</v>
      </c>
      <c r="H64" s="94" t="str">
        <f t="shared" si="0"/>
        <v>https://eprel.ec.europa.eu/screen/product/tyres/531612</v>
      </c>
      <c r="I64" s="64" t="s">
        <v>26</v>
      </c>
      <c r="J64" s="64" t="s">
        <v>142</v>
      </c>
      <c r="K64" s="64">
        <v>71</v>
      </c>
      <c r="L64" s="64">
        <v>2</v>
      </c>
      <c r="M64" s="64" t="s">
        <v>26</v>
      </c>
      <c r="N64" s="64" t="s">
        <v>142</v>
      </c>
      <c r="O64" s="64">
        <v>71</v>
      </c>
      <c r="P64" s="64" t="s">
        <v>142</v>
      </c>
      <c r="Q64" s="36">
        <v>1000</v>
      </c>
      <c r="R64" s="85">
        <v>8.89</v>
      </c>
      <c r="S64" s="27" t="str">
        <f t="shared" si="2"/>
        <v/>
      </c>
      <c r="T64" s="41"/>
      <c r="U64" s="67"/>
    </row>
    <row r="65" spans="1:20" ht="12.75" customHeight="1">
      <c r="A65" s="34"/>
      <c r="B65" s="39" t="s">
        <v>648</v>
      </c>
      <c r="C65" s="40" t="s">
        <v>649</v>
      </c>
      <c r="D65" s="46" t="s">
        <v>592</v>
      </c>
      <c r="E65" s="45" t="s">
        <v>650</v>
      </c>
      <c r="F65" s="106">
        <v>5420068686568</v>
      </c>
      <c r="G65" s="107">
        <v>531613</v>
      </c>
      <c r="H65" s="94" t="str">
        <f t="shared" si="0"/>
        <v>https://eprel.ec.europa.eu/screen/product/tyres/531613</v>
      </c>
      <c r="I65" s="64" t="s">
        <v>26</v>
      </c>
      <c r="J65" s="64" t="s">
        <v>142</v>
      </c>
      <c r="K65" s="64">
        <v>71</v>
      </c>
      <c r="L65" s="64">
        <v>2</v>
      </c>
      <c r="M65" s="64" t="s">
        <v>26</v>
      </c>
      <c r="N65" s="64" t="s">
        <v>142</v>
      </c>
      <c r="O65" s="64">
        <v>71</v>
      </c>
      <c r="P65" s="64" t="s">
        <v>142</v>
      </c>
      <c r="Q65" s="36">
        <v>940</v>
      </c>
      <c r="R65" s="85">
        <v>9.56</v>
      </c>
      <c r="S65" s="27" t="str">
        <f t="shared" si="2"/>
        <v/>
      </c>
      <c r="T65" s="41"/>
    </row>
    <row r="66" spans="1:20" ht="12.75" customHeight="1">
      <c r="A66" s="34"/>
      <c r="B66" s="39" t="s">
        <v>426</v>
      </c>
      <c r="C66" s="12" t="s">
        <v>89</v>
      </c>
      <c r="D66" s="46" t="s">
        <v>651</v>
      </c>
      <c r="E66" s="45" t="s">
        <v>652</v>
      </c>
      <c r="F66" s="106">
        <v>5420068684656</v>
      </c>
      <c r="G66" s="107">
        <v>531508</v>
      </c>
      <c r="H66" s="94" t="str">
        <f t="shared" si="0"/>
        <v>https://eprel.ec.europa.eu/screen/product/tyres/531508</v>
      </c>
      <c r="I66" s="64" t="s">
        <v>26</v>
      </c>
      <c r="J66" s="64" t="s">
        <v>142</v>
      </c>
      <c r="K66" s="64">
        <v>72</v>
      </c>
      <c r="L66" s="64">
        <v>2</v>
      </c>
      <c r="M66" s="64" t="s">
        <v>565</v>
      </c>
      <c r="N66" s="64" t="s">
        <v>142</v>
      </c>
      <c r="O66" s="64">
        <v>72</v>
      </c>
      <c r="P66" s="64" t="s">
        <v>142</v>
      </c>
      <c r="Q66" s="36">
        <v>940</v>
      </c>
      <c r="R66" s="85">
        <v>10.35</v>
      </c>
      <c r="S66" s="27" t="str">
        <f t="shared" si="2"/>
        <v/>
      </c>
      <c r="T66" s="41"/>
    </row>
    <row r="67" spans="1:20" ht="12.75" customHeight="1">
      <c r="A67" s="34"/>
      <c r="B67" s="39" t="s">
        <v>428</v>
      </c>
      <c r="C67" s="12" t="s">
        <v>88</v>
      </c>
      <c r="D67" s="46" t="s">
        <v>592</v>
      </c>
      <c r="E67" s="45" t="s">
        <v>653</v>
      </c>
      <c r="F67" s="106">
        <v>5420068686575</v>
      </c>
      <c r="G67" s="107">
        <v>531614</v>
      </c>
      <c r="H67" s="94" t="str">
        <f t="shared" si="0"/>
        <v>https://eprel.ec.europa.eu/screen/product/tyres/531614</v>
      </c>
      <c r="I67" s="64" t="s">
        <v>39</v>
      </c>
      <c r="J67" s="64" t="s">
        <v>142</v>
      </c>
      <c r="K67" s="64">
        <v>72</v>
      </c>
      <c r="L67" s="64">
        <v>2</v>
      </c>
      <c r="M67" s="64" t="s">
        <v>26</v>
      </c>
      <c r="N67" s="64" t="s">
        <v>142</v>
      </c>
      <c r="O67" s="64">
        <v>72</v>
      </c>
      <c r="P67" s="64" t="s">
        <v>142</v>
      </c>
      <c r="Q67" s="36">
        <v>1040</v>
      </c>
      <c r="R67" s="85">
        <v>8.91</v>
      </c>
      <c r="S67" s="27" t="str">
        <f t="shared" si="2"/>
        <v/>
      </c>
      <c r="T67" s="41"/>
    </row>
    <row r="68" spans="1:20" ht="12.75" customHeight="1">
      <c r="A68" s="34"/>
      <c r="B68" s="39" t="s">
        <v>427</v>
      </c>
      <c r="C68" s="12" t="s">
        <v>90</v>
      </c>
      <c r="D68" s="46" t="s">
        <v>592</v>
      </c>
      <c r="E68" s="45" t="s">
        <v>654</v>
      </c>
      <c r="F68" s="106">
        <v>5420068686582</v>
      </c>
      <c r="G68" s="107">
        <v>531616</v>
      </c>
      <c r="H68" s="94" t="str">
        <f t="shared" si="0"/>
        <v>https://eprel.ec.europa.eu/screen/product/tyres/531616</v>
      </c>
      <c r="I68" s="64" t="s">
        <v>26</v>
      </c>
      <c r="J68" s="64" t="s">
        <v>142</v>
      </c>
      <c r="K68" s="64">
        <v>72</v>
      </c>
      <c r="L68" s="64">
        <v>2</v>
      </c>
      <c r="M68" s="64" t="s">
        <v>26</v>
      </c>
      <c r="N68" s="64" t="s">
        <v>142</v>
      </c>
      <c r="O68" s="64">
        <v>72</v>
      </c>
      <c r="P68" s="64" t="s">
        <v>142</v>
      </c>
      <c r="Q68" s="36">
        <v>940</v>
      </c>
      <c r="R68" s="85">
        <v>9.49</v>
      </c>
      <c r="S68" s="27" t="str">
        <f t="shared" si="2"/>
        <v/>
      </c>
      <c r="T68" s="41"/>
    </row>
    <row r="69" spans="1:20" ht="12.75" customHeight="1">
      <c r="A69" s="34"/>
      <c r="B69" s="39" t="s">
        <v>425</v>
      </c>
      <c r="C69" s="12" t="s">
        <v>327</v>
      </c>
      <c r="D69" s="46" t="s">
        <v>592</v>
      </c>
      <c r="E69" s="45" t="s">
        <v>655</v>
      </c>
      <c r="F69" s="106">
        <v>5420068686599</v>
      </c>
      <c r="G69" s="107">
        <v>531617</v>
      </c>
      <c r="H69" s="94" t="str">
        <f t="shared" si="0"/>
        <v>https://eprel.ec.europa.eu/screen/product/tyres/531617</v>
      </c>
      <c r="I69" s="64" t="s">
        <v>26</v>
      </c>
      <c r="J69" s="64" t="s">
        <v>142</v>
      </c>
      <c r="K69" s="64">
        <v>72</v>
      </c>
      <c r="L69" s="64">
        <v>2</v>
      </c>
      <c r="M69" s="64" t="s">
        <v>26</v>
      </c>
      <c r="N69" s="64" t="s">
        <v>142</v>
      </c>
      <c r="O69" s="64">
        <v>72</v>
      </c>
      <c r="P69" s="64" t="s">
        <v>142</v>
      </c>
      <c r="Q69" s="36">
        <v>980</v>
      </c>
      <c r="R69" s="85">
        <v>10.33</v>
      </c>
      <c r="S69" s="27" t="str">
        <f t="shared" si="2"/>
        <v/>
      </c>
      <c r="T69" s="41"/>
    </row>
    <row r="70" spans="1:20" ht="12.75" customHeight="1">
      <c r="A70" s="34"/>
      <c r="B70" s="39" t="s">
        <v>91</v>
      </c>
      <c r="C70" s="12" t="s">
        <v>92</v>
      </c>
      <c r="D70" s="46" t="s">
        <v>592</v>
      </c>
      <c r="E70" s="45" t="s">
        <v>656</v>
      </c>
      <c r="F70" s="106">
        <v>5420068687299</v>
      </c>
      <c r="G70" s="107">
        <v>531643</v>
      </c>
      <c r="H70" s="94" t="str">
        <f t="shared" si="0"/>
        <v>https://eprel.ec.europa.eu/screen/product/tyres/531643</v>
      </c>
      <c r="I70" s="64" t="s">
        <v>26</v>
      </c>
      <c r="J70" s="64" t="s">
        <v>142</v>
      </c>
      <c r="K70" s="64">
        <v>72</v>
      </c>
      <c r="L70" s="64">
        <v>2</v>
      </c>
      <c r="M70" s="64" t="s">
        <v>26</v>
      </c>
      <c r="N70" s="64" t="s">
        <v>142</v>
      </c>
      <c r="O70" s="64">
        <v>72</v>
      </c>
      <c r="P70" s="64" t="s">
        <v>142</v>
      </c>
      <c r="Q70" s="36">
        <v>750</v>
      </c>
      <c r="R70" s="85">
        <v>11.25</v>
      </c>
      <c r="S70" s="27" t="str">
        <f t="shared" si="2"/>
        <v/>
      </c>
      <c r="T70" s="41"/>
    </row>
    <row r="71" spans="1:20" ht="12.75" customHeight="1">
      <c r="A71" s="34"/>
      <c r="B71" s="39" t="s">
        <v>149</v>
      </c>
      <c r="C71" s="12" t="s">
        <v>67</v>
      </c>
      <c r="D71" s="46" t="s">
        <v>651</v>
      </c>
      <c r="E71" s="45" t="s">
        <v>657</v>
      </c>
      <c r="F71" s="106">
        <v>5420068684700</v>
      </c>
      <c r="G71" s="107">
        <v>531513</v>
      </c>
      <c r="H71" s="94" t="str">
        <f t="shared" si="0"/>
        <v>https://eprel.ec.europa.eu/screen/product/tyres/531513</v>
      </c>
      <c r="I71" s="64" t="s">
        <v>26</v>
      </c>
      <c r="J71" s="64" t="s">
        <v>142</v>
      </c>
      <c r="K71" s="64">
        <v>72</v>
      </c>
      <c r="L71" s="64">
        <v>2</v>
      </c>
      <c r="M71" s="64" t="s">
        <v>26</v>
      </c>
      <c r="N71" s="64" t="s">
        <v>142</v>
      </c>
      <c r="O71" s="64">
        <v>72</v>
      </c>
      <c r="P71" s="64" t="s">
        <v>142</v>
      </c>
      <c r="Q71" s="36">
        <v>980</v>
      </c>
      <c r="R71" s="85">
        <v>10.57</v>
      </c>
      <c r="S71" s="27" t="str">
        <f t="shared" si="2"/>
        <v/>
      </c>
      <c r="T71" s="41"/>
    </row>
    <row r="72" spans="1:20" ht="12.75" customHeight="1">
      <c r="A72" s="34"/>
      <c r="B72" s="39" t="s">
        <v>149</v>
      </c>
      <c r="C72" s="12" t="s">
        <v>67</v>
      </c>
      <c r="D72" s="46" t="s">
        <v>592</v>
      </c>
      <c r="E72" s="45" t="s">
        <v>658</v>
      </c>
      <c r="F72" s="106">
        <v>5420068688562</v>
      </c>
      <c r="G72" s="106" t="s">
        <v>568</v>
      </c>
      <c r="H72" s="94" t="str">
        <f t="shared" si="0"/>
        <v/>
      </c>
      <c r="I72" s="64" t="s">
        <v>39</v>
      </c>
      <c r="J72" s="64" t="s">
        <v>142</v>
      </c>
      <c r="K72" s="64">
        <v>72</v>
      </c>
      <c r="L72" s="64">
        <v>2</v>
      </c>
      <c r="M72" s="64" t="s">
        <v>26</v>
      </c>
      <c r="N72" s="64" t="s">
        <v>142</v>
      </c>
      <c r="O72" s="64">
        <v>72</v>
      </c>
      <c r="P72" s="64" t="s">
        <v>142</v>
      </c>
      <c r="Q72" s="36">
        <v>900</v>
      </c>
      <c r="R72" s="85">
        <v>9.9499999999999993</v>
      </c>
      <c r="S72" s="27" t="str">
        <f t="shared" si="2"/>
        <v/>
      </c>
      <c r="T72" s="41"/>
    </row>
    <row r="73" spans="1:20" ht="12.75" customHeight="1">
      <c r="A73" s="34"/>
      <c r="B73" s="39" t="s">
        <v>659</v>
      </c>
      <c r="C73" s="12" t="s">
        <v>442</v>
      </c>
      <c r="D73" s="46" t="s">
        <v>592</v>
      </c>
      <c r="E73" s="45" t="s">
        <v>660</v>
      </c>
      <c r="F73" s="106">
        <v>5420068687800</v>
      </c>
      <c r="G73" s="106" t="s">
        <v>568</v>
      </c>
      <c r="H73" s="94" t="str">
        <f t="shared" ref="H73:H136" si="3">IF(G73&lt;&gt;"",HYPERLINK($H$7&amp;G73),"")</f>
        <v/>
      </c>
      <c r="I73" s="109"/>
      <c r="J73" s="109"/>
      <c r="K73" s="109"/>
      <c r="L73" s="109"/>
      <c r="M73" s="64" t="s">
        <v>26</v>
      </c>
      <c r="N73" s="64" t="s">
        <v>142</v>
      </c>
      <c r="O73" s="64">
        <v>71</v>
      </c>
      <c r="P73" s="64" t="s">
        <v>142</v>
      </c>
      <c r="Q73" s="36">
        <v>830</v>
      </c>
      <c r="R73" s="85">
        <v>11.66</v>
      </c>
      <c r="S73" s="27" t="str">
        <f t="shared" si="2"/>
        <v/>
      </c>
      <c r="T73" s="41"/>
    </row>
    <row r="74" spans="1:20" ht="12.75" customHeight="1">
      <c r="A74" s="34"/>
      <c r="B74" s="39" t="s">
        <v>661</v>
      </c>
      <c r="C74" s="12" t="s">
        <v>181</v>
      </c>
      <c r="D74" s="46" t="s">
        <v>592</v>
      </c>
      <c r="E74" s="45" t="s">
        <v>662</v>
      </c>
      <c r="F74" s="106">
        <v>5420068687817</v>
      </c>
      <c r="G74" s="106" t="s">
        <v>568</v>
      </c>
      <c r="H74" s="94" t="str">
        <f t="shared" si="3"/>
        <v/>
      </c>
      <c r="I74" s="109"/>
      <c r="J74" s="109"/>
      <c r="K74" s="109"/>
      <c r="L74" s="109"/>
      <c r="M74" s="64" t="s">
        <v>26</v>
      </c>
      <c r="N74" s="64" t="s">
        <v>142</v>
      </c>
      <c r="O74" s="64">
        <v>71</v>
      </c>
      <c r="P74" s="64" t="s">
        <v>142</v>
      </c>
      <c r="Q74" s="36">
        <v>690</v>
      </c>
      <c r="R74" s="85">
        <v>12.24</v>
      </c>
      <c r="S74" s="27" t="str">
        <f t="shared" si="2"/>
        <v/>
      </c>
      <c r="T74" s="41"/>
    </row>
    <row r="75" spans="1:20" ht="12.75" customHeight="1">
      <c r="A75" s="34"/>
      <c r="B75" s="39" t="s">
        <v>546</v>
      </c>
      <c r="C75" s="12" t="s">
        <v>663</v>
      </c>
      <c r="D75" s="46" t="s">
        <v>592</v>
      </c>
      <c r="E75" s="45" t="s">
        <v>664</v>
      </c>
      <c r="F75" s="106">
        <v>5420068687824</v>
      </c>
      <c r="G75" s="106" t="s">
        <v>568</v>
      </c>
      <c r="H75" s="94" t="str">
        <f t="shared" si="3"/>
        <v/>
      </c>
      <c r="I75" s="109"/>
      <c r="J75" s="109"/>
      <c r="K75" s="109"/>
      <c r="L75" s="109"/>
      <c r="M75" s="64" t="s">
        <v>26</v>
      </c>
      <c r="N75" s="64" t="s">
        <v>142</v>
      </c>
      <c r="O75" s="64">
        <v>72</v>
      </c>
      <c r="P75" s="64" t="s">
        <v>142</v>
      </c>
      <c r="Q75" s="36">
        <v>620</v>
      </c>
      <c r="R75" s="85">
        <v>13.13</v>
      </c>
      <c r="S75" s="27" t="str">
        <f t="shared" si="2"/>
        <v/>
      </c>
      <c r="T75" s="41"/>
    </row>
    <row r="76" spans="1:20" ht="12.75" customHeight="1">
      <c r="A76" s="34"/>
      <c r="B76" s="42" t="s">
        <v>95</v>
      </c>
      <c r="C76" s="12"/>
      <c r="D76" s="46"/>
      <c r="E76" s="48"/>
      <c r="F76" s="106"/>
      <c r="G76" s="106"/>
      <c r="H76" s="94" t="str">
        <f t="shared" si="3"/>
        <v/>
      </c>
      <c r="I76" s="64"/>
      <c r="J76" s="64"/>
      <c r="K76" s="64"/>
      <c r="L76" s="64"/>
      <c r="M76" s="64"/>
      <c r="N76" s="64"/>
      <c r="O76" s="64"/>
      <c r="P76" s="64"/>
      <c r="Q76" s="36">
        <v>1</v>
      </c>
      <c r="R76" s="85"/>
      <c r="S76" s="27" t="str">
        <f t="shared" si="2"/>
        <v/>
      </c>
      <c r="T76" s="41"/>
    </row>
    <row r="77" spans="1:20" ht="12.75" customHeight="1">
      <c r="A77" s="34"/>
      <c r="B77" s="39" t="s">
        <v>419</v>
      </c>
      <c r="C77" s="12" t="s">
        <v>77</v>
      </c>
      <c r="D77" s="46" t="s">
        <v>592</v>
      </c>
      <c r="E77" s="45" t="s">
        <v>665</v>
      </c>
      <c r="F77" s="106">
        <v>5420068686605</v>
      </c>
      <c r="G77" s="107">
        <v>531618</v>
      </c>
      <c r="H77" s="94" t="str">
        <f t="shared" si="3"/>
        <v>https://eprel.ec.europa.eu/screen/product/tyres/531618</v>
      </c>
      <c r="I77" s="64" t="s">
        <v>39</v>
      </c>
      <c r="J77" s="64" t="s">
        <v>142</v>
      </c>
      <c r="K77" s="64">
        <v>71</v>
      </c>
      <c r="L77" s="64">
        <v>2</v>
      </c>
      <c r="M77" s="64" t="s">
        <v>565</v>
      </c>
      <c r="N77" s="64" t="s">
        <v>142</v>
      </c>
      <c r="O77" s="64">
        <v>71</v>
      </c>
      <c r="P77" s="64" t="s">
        <v>142</v>
      </c>
      <c r="Q77" s="36">
        <v>1320</v>
      </c>
      <c r="R77" s="85">
        <v>7.29</v>
      </c>
      <c r="S77" s="27" t="str">
        <f t="shared" si="2"/>
        <v/>
      </c>
      <c r="T77" s="41"/>
    </row>
    <row r="78" spans="1:20" ht="12.75" customHeight="1">
      <c r="A78" s="34"/>
      <c r="B78" s="39" t="s">
        <v>99</v>
      </c>
      <c r="C78" s="12" t="s">
        <v>82</v>
      </c>
      <c r="D78" s="46" t="s">
        <v>592</v>
      </c>
      <c r="E78" s="45" t="s">
        <v>666</v>
      </c>
      <c r="F78" s="106">
        <v>5420068686612</v>
      </c>
      <c r="G78" s="107">
        <v>531619</v>
      </c>
      <c r="H78" s="94" t="str">
        <f t="shared" si="3"/>
        <v>https://eprel.ec.europa.eu/screen/product/tyres/531619</v>
      </c>
      <c r="I78" s="64" t="s">
        <v>39</v>
      </c>
      <c r="J78" s="64" t="s">
        <v>142</v>
      </c>
      <c r="K78" s="64">
        <v>71</v>
      </c>
      <c r="L78" s="64">
        <v>2</v>
      </c>
      <c r="M78" s="64" t="s">
        <v>565</v>
      </c>
      <c r="N78" s="64" t="s">
        <v>142</v>
      </c>
      <c r="O78" s="64">
        <v>71</v>
      </c>
      <c r="P78" s="64" t="s">
        <v>142</v>
      </c>
      <c r="Q78" s="36">
        <v>1100</v>
      </c>
      <c r="R78" s="85">
        <v>8.24</v>
      </c>
      <c r="S78" s="27" t="str">
        <f t="shared" si="2"/>
        <v/>
      </c>
      <c r="T78" s="41"/>
    </row>
    <row r="79" spans="1:20" ht="12.75" customHeight="1">
      <c r="A79" s="34"/>
      <c r="B79" s="39" t="s">
        <v>102</v>
      </c>
      <c r="C79" s="12" t="s">
        <v>103</v>
      </c>
      <c r="D79" s="46" t="s">
        <v>651</v>
      </c>
      <c r="E79" s="45" t="s">
        <v>667</v>
      </c>
      <c r="F79" s="106">
        <v>5420068684724</v>
      </c>
      <c r="G79" s="107">
        <v>531515</v>
      </c>
      <c r="H79" s="94" t="str">
        <f t="shared" si="3"/>
        <v>https://eprel.ec.europa.eu/screen/product/tyres/531515</v>
      </c>
      <c r="I79" s="64" t="s">
        <v>39</v>
      </c>
      <c r="J79" s="64" t="s">
        <v>142</v>
      </c>
      <c r="K79" s="64">
        <v>71</v>
      </c>
      <c r="L79" s="64">
        <v>2</v>
      </c>
      <c r="M79" s="64" t="s">
        <v>565</v>
      </c>
      <c r="N79" s="64" t="s">
        <v>142</v>
      </c>
      <c r="O79" s="64">
        <v>71</v>
      </c>
      <c r="P79" s="64" t="s">
        <v>142</v>
      </c>
      <c r="Q79" s="36">
        <v>980</v>
      </c>
      <c r="R79" s="85">
        <v>10.6</v>
      </c>
      <c r="S79" s="27" t="str">
        <f t="shared" si="2"/>
        <v/>
      </c>
      <c r="T79" s="41"/>
    </row>
    <row r="80" spans="1:20" ht="12.75" customHeight="1">
      <c r="A80" s="34"/>
      <c r="B80" s="39" t="s">
        <v>105</v>
      </c>
      <c r="C80" s="12" t="s">
        <v>106</v>
      </c>
      <c r="D80" s="46" t="s">
        <v>592</v>
      </c>
      <c r="E80" s="45" t="s">
        <v>668</v>
      </c>
      <c r="F80" s="106">
        <v>5420068686629</v>
      </c>
      <c r="G80" s="107">
        <v>531620</v>
      </c>
      <c r="H80" s="94" t="str">
        <f t="shared" si="3"/>
        <v>https://eprel.ec.europa.eu/screen/product/tyres/531620</v>
      </c>
      <c r="I80" s="64" t="s">
        <v>39</v>
      </c>
      <c r="J80" s="64" t="s">
        <v>142</v>
      </c>
      <c r="K80" s="64">
        <v>72</v>
      </c>
      <c r="L80" s="64">
        <v>2</v>
      </c>
      <c r="M80" s="64" t="s">
        <v>26</v>
      </c>
      <c r="N80" s="64" t="s">
        <v>142</v>
      </c>
      <c r="O80" s="64">
        <v>72</v>
      </c>
      <c r="P80" s="64" t="s">
        <v>142</v>
      </c>
      <c r="Q80" s="36">
        <v>1050</v>
      </c>
      <c r="R80" s="85">
        <v>8.6300000000000008</v>
      </c>
      <c r="S80" s="27" t="str">
        <f t="shared" si="2"/>
        <v/>
      </c>
      <c r="T80" s="41"/>
    </row>
    <row r="81" spans="1:21" ht="12.75" customHeight="1">
      <c r="A81" s="34"/>
      <c r="B81" s="39" t="s">
        <v>108</v>
      </c>
      <c r="C81" s="12" t="s">
        <v>88</v>
      </c>
      <c r="D81" s="46" t="s">
        <v>592</v>
      </c>
      <c r="E81" s="45" t="s">
        <v>669</v>
      </c>
      <c r="F81" s="106">
        <v>5420068686636</v>
      </c>
      <c r="G81" s="107">
        <v>531621</v>
      </c>
      <c r="H81" s="94" t="str">
        <f t="shared" si="3"/>
        <v>https://eprel.ec.europa.eu/screen/product/tyres/531621</v>
      </c>
      <c r="I81" s="64" t="s">
        <v>39</v>
      </c>
      <c r="J81" s="64" t="s">
        <v>142</v>
      </c>
      <c r="K81" s="64">
        <v>72</v>
      </c>
      <c r="L81" s="64">
        <v>2</v>
      </c>
      <c r="M81" s="64" t="s">
        <v>26</v>
      </c>
      <c r="N81" s="64" t="s">
        <v>142</v>
      </c>
      <c r="O81" s="64">
        <v>72</v>
      </c>
      <c r="P81" s="64" t="s">
        <v>142</v>
      </c>
      <c r="Q81" s="36">
        <v>900</v>
      </c>
      <c r="R81" s="85">
        <v>9.0500000000000007</v>
      </c>
      <c r="S81" s="27" t="str">
        <f t="shared" si="2"/>
        <v/>
      </c>
      <c r="T81" s="41"/>
    </row>
    <row r="82" spans="1:21" ht="12.75" customHeight="1">
      <c r="A82" s="34"/>
      <c r="B82" s="39" t="s">
        <v>293</v>
      </c>
      <c r="C82" s="12" t="s">
        <v>90</v>
      </c>
      <c r="D82" s="46" t="s">
        <v>592</v>
      </c>
      <c r="E82" s="45" t="s">
        <v>670</v>
      </c>
      <c r="F82" s="106">
        <v>5420068686643</v>
      </c>
      <c r="G82" s="107">
        <v>531622</v>
      </c>
      <c r="H82" s="94" t="str">
        <f t="shared" si="3"/>
        <v>https://eprel.ec.europa.eu/screen/product/tyres/531622</v>
      </c>
      <c r="I82" s="64" t="s">
        <v>26</v>
      </c>
      <c r="J82" s="64" t="s">
        <v>142</v>
      </c>
      <c r="K82" s="64">
        <v>72</v>
      </c>
      <c r="L82" s="64">
        <v>2</v>
      </c>
      <c r="M82" s="64" t="s">
        <v>26</v>
      </c>
      <c r="N82" s="64" t="s">
        <v>142</v>
      </c>
      <c r="O82" s="64">
        <v>72</v>
      </c>
      <c r="P82" s="64" t="s">
        <v>142</v>
      </c>
      <c r="Q82" s="36">
        <v>890</v>
      </c>
      <c r="R82" s="85">
        <v>9.99</v>
      </c>
      <c r="S82" s="27" t="str">
        <f t="shared" si="2"/>
        <v/>
      </c>
      <c r="T82" s="41"/>
    </row>
    <row r="83" spans="1:21" ht="12.75" customHeight="1">
      <c r="A83" s="34"/>
      <c r="B83" s="39" t="s">
        <v>671</v>
      </c>
      <c r="C83" s="12" t="s">
        <v>290</v>
      </c>
      <c r="D83" s="12" t="s">
        <v>651</v>
      </c>
      <c r="E83" s="45" t="s">
        <v>672</v>
      </c>
      <c r="F83" s="106">
        <v>5420068684762</v>
      </c>
      <c r="G83" s="107">
        <v>531519</v>
      </c>
      <c r="H83" s="94" t="str">
        <f t="shared" si="3"/>
        <v>https://eprel.ec.europa.eu/screen/product/tyres/531519</v>
      </c>
      <c r="I83" s="64" t="s">
        <v>26</v>
      </c>
      <c r="J83" s="64" t="s">
        <v>142</v>
      </c>
      <c r="K83" s="64">
        <v>71</v>
      </c>
      <c r="L83" s="64">
        <v>2</v>
      </c>
      <c r="M83" s="64" t="s">
        <v>565</v>
      </c>
      <c r="N83" s="64" t="s">
        <v>142</v>
      </c>
      <c r="O83" s="64">
        <v>71</v>
      </c>
      <c r="P83" s="64" t="s">
        <v>142</v>
      </c>
      <c r="Q83" s="36">
        <v>800</v>
      </c>
      <c r="R83" s="85">
        <v>12.14</v>
      </c>
      <c r="S83" s="27" t="str">
        <f t="shared" si="2"/>
        <v/>
      </c>
      <c r="T83" s="41"/>
    </row>
    <row r="84" spans="1:21" ht="12.75" customHeight="1">
      <c r="A84" s="34"/>
      <c r="B84" s="39" t="s">
        <v>673</v>
      </c>
      <c r="C84" s="12" t="s">
        <v>88</v>
      </c>
      <c r="D84" s="12" t="s">
        <v>651</v>
      </c>
      <c r="E84" s="45" t="s">
        <v>674</v>
      </c>
      <c r="F84" s="106">
        <v>5420068684779</v>
      </c>
      <c r="G84" s="107">
        <v>531520</v>
      </c>
      <c r="H84" s="94" t="str">
        <f t="shared" si="3"/>
        <v>https://eprel.ec.europa.eu/screen/product/tyres/531520</v>
      </c>
      <c r="I84" s="64" t="s">
        <v>39</v>
      </c>
      <c r="J84" s="64" t="s">
        <v>142</v>
      </c>
      <c r="K84" s="64">
        <v>72</v>
      </c>
      <c r="L84" s="64">
        <v>2</v>
      </c>
      <c r="M84" s="64" t="s">
        <v>565</v>
      </c>
      <c r="N84" s="64" t="s">
        <v>142</v>
      </c>
      <c r="O84" s="64">
        <v>71</v>
      </c>
      <c r="P84" s="64" t="s">
        <v>142</v>
      </c>
      <c r="Q84" s="36">
        <v>930</v>
      </c>
      <c r="R84" s="85">
        <v>10.67</v>
      </c>
      <c r="S84" s="27" t="str">
        <f t="shared" si="2"/>
        <v/>
      </c>
      <c r="T84" s="41"/>
    </row>
    <row r="85" spans="1:21" ht="12.75" customHeight="1">
      <c r="A85" s="34"/>
      <c r="B85" s="39" t="s">
        <v>542</v>
      </c>
      <c r="C85" s="12" t="s">
        <v>675</v>
      </c>
      <c r="D85" s="46" t="s">
        <v>651</v>
      </c>
      <c r="E85" s="45" t="s">
        <v>676</v>
      </c>
      <c r="F85" s="106">
        <v>5420068684786</v>
      </c>
      <c r="G85" s="107">
        <v>531521</v>
      </c>
      <c r="H85" s="94" t="str">
        <f t="shared" si="3"/>
        <v>https://eprel.ec.europa.eu/screen/product/tyres/531521</v>
      </c>
      <c r="I85" s="64" t="s">
        <v>26</v>
      </c>
      <c r="J85" s="64" t="s">
        <v>142</v>
      </c>
      <c r="K85" s="64">
        <v>72</v>
      </c>
      <c r="L85" s="64">
        <v>2</v>
      </c>
      <c r="M85" s="64" t="s">
        <v>26</v>
      </c>
      <c r="N85" s="64" t="s">
        <v>142</v>
      </c>
      <c r="O85" s="64">
        <v>72</v>
      </c>
      <c r="P85" s="64" t="s">
        <v>142</v>
      </c>
      <c r="Q85" s="36">
        <v>820</v>
      </c>
      <c r="R85" s="85">
        <v>12.61</v>
      </c>
      <c r="S85" s="27" t="str">
        <f t="shared" si="2"/>
        <v/>
      </c>
      <c r="T85" s="41"/>
    </row>
    <row r="86" spans="1:21" ht="12.75" customHeight="1">
      <c r="A86" s="34"/>
      <c r="B86" s="39" t="s">
        <v>677</v>
      </c>
      <c r="C86" s="12" t="s">
        <v>89</v>
      </c>
      <c r="D86" s="46" t="s">
        <v>651</v>
      </c>
      <c r="E86" s="45" t="s">
        <v>678</v>
      </c>
      <c r="F86" s="106">
        <v>5420068684793</v>
      </c>
      <c r="G86" s="107">
        <v>531522</v>
      </c>
      <c r="H86" s="94" t="str">
        <f t="shared" si="3"/>
        <v>https://eprel.ec.europa.eu/screen/product/tyres/531522</v>
      </c>
      <c r="I86" s="64" t="s">
        <v>26</v>
      </c>
      <c r="J86" s="64" t="s">
        <v>142</v>
      </c>
      <c r="K86" s="64">
        <v>72</v>
      </c>
      <c r="L86" s="64">
        <v>2</v>
      </c>
      <c r="M86" s="64" t="s">
        <v>26</v>
      </c>
      <c r="N86" s="64" t="s">
        <v>142</v>
      </c>
      <c r="O86" s="64">
        <v>71</v>
      </c>
      <c r="P86" s="64" t="s">
        <v>142</v>
      </c>
      <c r="Q86" s="36">
        <v>650</v>
      </c>
      <c r="R86" s="85">
        <v>13.45</v>
      </c>
      <c r="S86" s="27" t="str">
        <f t="shared" si="2"/>
        <v/>
      </c>
      <c r="T86" s="41"/>
    </row>
    <row r="87" spans="1:21" ht="12.75" customHeight="1">
      <c r="A87" s="34"/>
      <c r="B87" s="42" t="s">
        <v>110</v>
      </c>
      <c r="C87" s="12"/>
      <c r="D87" s="46"/>
      <c r="E87" s="48"/>
      <c r="F87" s="106"/>
      <c r="G87" s="106"/>
      <c r="H87" s="94" t="str">
        <f t="shared" si="3"/>
        <v/>
      </c>
      <c r="I87" s="64"/>
      <c r="J87" s="64"/>
      <c r="K87" s="64"/>
      <c r="L87" s="64"/>
      <c r="M87" s="64"/>
      <c r="N87" s="64"/>
      <c r="O87" s="64"/>
      <c r="P87" s="64"/>
      <c r="Q87" s="36">
        <v>1</v>
      </c>
      <c r="R87" s="85"/>
      <c r="S87" s="27" t="str">
        <f t="shared" si="2"/>
        <v/>
      </c>
      <c r="T87" s="41"/>
    </row>
    <row r="88" spans="1:21" ht="12.75" customHeight="1">
      <c r="A88" s="34"/>
      <c r="B88" s="39" t="s">
        <v>111</v>
      </c>
      <c r="C88" s="12" t="s">
        <v>112</v>
      </c>
      <c r="D88" s="46" t="s">
        <v>651</v>
      </c>
      <c r="E88" s="48" t="s">
        <v>679</v>
      </c>
      <c r="F88" s="106">
        <v>5420068684809</v>
      </c>
      <c r="G88" s="107">
        <v>531523</v>
      </c>
      <c r="H88" s="94" t="str">
        <f t="shared" si="3"/>
        <v>https://eprel.ec.europa.eu/screen/product/tyres/531523</v>
      </c>
      <c r="I88" s="64" t="s">
        <v>39</v>
      </c>
      <c r="J88" s="64" t="s">
        <v>142</v>
      </c>
      <c r="K88" s="64">
        <v>71</v>
      </c>
      <c r="L88" s="64">
        <v>2</v>
      </c>
      <c r="M88" s="64" t="s">
        <v>565</v>
      </c>
      <c r="N88" s="64" t="s">
        <v>142</v>
      </c>
      <c r="O88" s="64">
        <v>72</v>
      </c>
      <c r="P88" s="64" t="s">
        <v>142</v>
      </c>
      <c r="Q88" s="36">
        <v>1500</v>
      </c>
      <c r="R88" s="85">
        <v>7.06</v>
      </c>
      <c r="S88" s="27" t="str">
        <f t="shared" si="2"/>
        <v/>
      </c>
      <c r="T88" s="41"/>
    </row>
    <row r="89" spans="1:21" ht="12.75" customHeight="1">
      <c r="A89" s="34"/>
      <c r="B89" s="39" t="s">
        <v>114</v>
      </c>
      <c r="C89" s="12" t="s">
        <v>97</v>
      </c>
      <c r="D89" s="46" t="s">
        <v>592</v>
      </c>
      <c r="E89" s="48" t="s">
        <v>680</v>
      </c>
      <c r="F89" s="106">
        <v>5420068686650</v>
      </c>
      <c r="G89" s="107">
        <v>531623</v>
      </c>
      <c r="H89" s="94" t="str">
        <f t="shared" si="3"/>
        <v>https://eprel.ec.europa.eu/screen/product/tyres/531623</v>
      </c>
      <c r="I89" s="64" t="s">
        <v>39</v>
      </c>
      <c r="J89" s="64" t="s">
        <v>142</v>
      </c>
      <c r="K89" s="64">
        <v>72</v>
      </c>
      <c r="L89" s="64">
        <v>2</v>
      </c>
      <c r="M89" s="64" t="s">
        <v>565</v>
      </c>
      <c r="N89" s="64" t="s">
        <v>142</v>
      </c>
      <c r="O89" s="64">
        <v>72</v>
      </c>
      <c r="P89" s="64" t="s">
        <v>142</v>
      </c>
      <c r="Q89" s="36">
        <v>1200</v>
      </c>
      <c r="R89" s="85">
        <v>7.26</v>
      </c>
      <c r="S89" s="27" t="str">
        <f t="shared" si="2"/>
        <v/>
      </c>
      <c r="T89" s="41"/>
    </row>
    <row r="90" spans="1:21" ht="12.75" customHeight="1">
      <c r="A90" s="34"/>
      <c r="B90" s="39" t="s">
        <v>116</v>
      </c>
      <c r="C90" s="12" t="s">
        <v>100</v>
      </c>
      <c r="D90" s="46" t="s">
        <v>592</v>
      </c>
      <c r="E90" s="48" t="s">
        <v>681</v>
      </c>
      <c r="F90" s="106">
        <v>5420068687305</v>
      </c>
      <c r="G90" s="107">
        <v>531644</v>
      </c>
      <c r="H90" s="94" t="str">
        <f t="shared" si="3"/>
        <v>https://eprel.ec.europa.eu/screen/product/tyres/531644</v>
      </c>
      <c r="I90" s="64" t="s">
        <v>39</v>
      </c>
      <c r="J90" s="64" t="s">
        <v>142</v>
      </c>
      <c r="K90" s="64">
        <v>72</v>
      </c>
      <c r="L90" s="64">
        <v>2</v>
      </c>
      <c r="M90" s="64" t="s">
        <v>565</v>
      </c>
      <c r="N90" s="64" t="s">
        <v>142</v>
      </c>
      <c r="O90" s="64">
        <v>72</v>
      </c>
      <c r="P90" s="64" t="s">
        <v>142</v>
      </c>
      <c r="Q90" s="36">
        <v>1050</v>
      </c>
      <c r="R90" s="85">
        <v>7.66</v>
      </c>
      <c r="S90" s="27" t="str">
        <f t="shared" si="2"/>
        <v/>
      </c>
      <c r="T90" s="41"/>
    </row>
    <row r="91" spans="1:21" ht="12.75" customHeight="1">
      <c r="A91" s="34"/>
      <c r="B91" s="39" t="s">
        <v>228</v>
      </c>
      <c r="C91" s="12" t="s">
        <v>682</v>
      </c>
      <c r="D91" s="46" t="s">
        <v>592</v>
      </c>
      <c r="E91" s="48" t="s">
        <v>683</v>
      </c>
      <c r="F91" s="106">
        <v>5420068687312</v>
      </c>
      <c r="G91" s="107">
        <v>531645</v>
      </c>
      <c r="H91" s="94" t="str">
        <f t="shared" si="3"/>
        <v>https://eprel.ec.europa.eu/screen/product/tyres/531645</v>
      </c>
      <c r="I91" s="64" t="s">
        <v>39</v>
      </c>
      <c r="J91" s="64" t="s">
        <v>142</v>
      </c>
      <c r="K91" s="64">
        <v>72</v>
      </c>
      <c r="L91" s="64">
        <v>2</v>
      </c>
      <c r="M91" s="64" t="s">
        <v>565</v>
      </c>
      <c r="N91" s="64" t="s">
        <v>142</v>
      </c>
      <c r="O91" s="64">
        <v>72</v>
      </c>
      <c r="P91" s="64" t="s">
        <v>142</v>
      </c>
      <c r="Q91" s="36">
        <v>1000</v>
      </c>
      <c r="R91" s="85">
        <v>8.01</v>
      </c>
      <c r="S91" s="27" t="str">
        <f t="shared" si="2"/>
        <v/>
      </c>
      <c r="T91" s="41"/>
    </row>
    <row r="92" spans="1:21" ht="12.75" customHeight="1">
      <c r="A92" s="34"/>
      <c r="B92" s="39" t="s">
        <v>684</v>
      </c>
      <c r="C92" s="12" t="s">
        <v>119</v>
      </c>
      <c r="D92" s="46" t="s">
        <v>592</v>
      </c>
      <c r="E92" s="48" t="s">
        <v>685</v>
      </c>
      <c r="F92" s="106">
        <v>5420068686667</v>
      </c>
      <c r="G92" s="107">
        <v>531624</v>
      </c>
      <c r="H92" s="94" t="str">
        <f t="shared" si="3"/>
        <v>https://eprel.ec.europa.eu/screen/product/tyres/531624</v>
      </c>
      <c r="I92" s="64" t="s">
        <v>39</v>
      </c>
      <c r="J92" s="64" t="s">
        <v>142</v>
      </c>
      <c r="K92" s="64">
        <v>72</v>
      </c>
      <c r="L92" s="64">
        <v>2</v>
      </c>
      <c r="M92" s="64" t="s">
        <v>565</v>
      </c>
      <c r="N92" s="64" t="s">
        <v>142</v>
      </c>
      <c r="O92" s="64">
        <v>72</v>
      </c>
      <c r="P92" s="64" t="s">
        <v>142</v>
      </c>
      <c r="Q92" s="36">
        <v>1100</v>
      </c>
      <c r="R92" s="85">
        <v>8.08</v>
      </c>
      <c r="S92" s="27" t="str">
        <f t="shared" si="2"/>
        <v/>
      </c>
      <c r="T92" s="41"/>
    </row>
    <row r="93" spans="1:21" ht="12.75" customHeight="1">
      <c r="A93" s="34"/>
      <c r="B93" s="39" t="s">
        <v>443</v>
      </c>
      <c r="C93" s="12" t="s">
        <v>307</v>
      </c>
      <c r="D93" s="46" t="s">
        <v>592</v>
      </c>
      <c r="E93" s="48" t="s">
        <v>686</v>
      </c>
      <c r="F93" s="106">
        <v>5420068686674</v>
      </c>
      <c r="G93" s="107">
        <v>531625</v>
      </c>
      <c r="H93" s="94" t="str">
        <f t="shared" si="3"/>
        <v>https://eprel.ec.europa.eu/screen/product/tyres/531625</v>
      </c>
      <c r="I93" s="64" t="s">
        <v>39</v>
      </c>
      <c r="J93" s="64" t="s">
        <v>142</v>
      </c>
      <c r="K93" s="64">
        <v>72</v>
      </c>
      <c r="L93" s="64">
        <v>2</v>
      </c>
      <c r="M93" s="64" t="s">
        <v>565</v>
      </c>
      <c r="N93" s="64" t="s">
        <v>142</v>
      </c>
      <c r="O93" s="64">
        <v>72</v>
      </c>
      <c r="P93" s="64" t="s">
        <v>142</v>
      </c>
      <c r="Q93" s="36">
        <v>1050</v>
      </c>
      <c r="R93" s="85">
        <v>8.35</v>
      </c>
      <c r="S93" s="27" t="str">
        <f>IF(T93="","",T93/Q93)</f>
        <v/>
      </c>
      <c r="T93" s="41"/>
    </row>
    <row r="94" spans="1:21" ht="12.75" customHeight="1">
      <c r="A94" s="34"/>
      <c r="B94" s="44" t="s">
        <v>687</v>
      </c>
      <c r="C94" s="12" t="s">
        <v>86</v>
      </c>
      <c r="D94" s="46" t="s">
        <v>592</v>
      </c>
      <c r="E94" s="48" t="s">
        <v>688</v>
      </c>
      <c r="F94" s="106">
        <v>5420068686681</v>
      </c>
      <c r="G94" s="107">
        <v>531626</v>
      </c>
      <c r="H94" s="94" t="str">
        <f t="shared" si="3"/>
        <v>https://eprel.ec.europa.eu/screen/product/tyres/531626</v>
      </c>
      <c r="I94" s="64" t="s">
        <v>39</v>
      </c>
      <c r="J94" s="64" t="s">
        <v>142</v>
      </c>
      <c r="K94" s="64">
        <v>72</v>
      </c>
      <c r="L94" s="64">
        <v>2</v>
      </c>
      <c r="M94" s="64" t="s">
        <v>26</v>
      </c>
      <c r="N94" s="64" t="s">
        <v>142</v>
      </c>
      <c r="O94" s="64">
        <v>72</v>
      </c>
      <c r="P94" s="64" t="s">
        <v>142</v>
      </c>
      <c r="Q94" s="36">
        <v>920</v>
      </c>
      <c r="R94" s="85">
        <v>8.84</v>
      </c>
      <c r="S94" s="27" t="str">
        <f>IF(T94="","",T94/Q94)</f>
        <v/>
      </c>
      <c r="T94" s="41"/>
      <c r="U94" s="68"/>
    </row>
    <row r="95" spans="1:21" ht="12.75" customHeight="1">
      <c r="A95" s="34"/>
      <c r="B95" s="39" t="s">
        <v>444</v>
      </c>
      <c r="C95" s="12" t="s">
        <v>87</v>
      </c>
      <c r="D95" s="46" t="s">
        <v>592</v>
      </c>
      <c r="E95" s="48" t="s">
        <v>689</v>
      </c>
      <c r="F95" s="106">
        <v>5420068686698</v>
      </c>
      <c r="G95" s="107">
        <v>531627</v>
      </c>
      <c r="H95" s="94" t="str">
        <f t="shared" si="3"/>
        <v>https://eprel.ec.europa.eu/screen/product/tyres/531627</v>
      </c>
      <c r="I95" s="64" t="s">
        <v>39</v>
      </c>
      <c r="J95" s="64" t="s">
        <v>142</v>
      </c>
      <c r="K95" s="64">
        <v>72</v>
      </c>
      <c r="L95" s="64">
        <v>2</v>
      </c>
      <c r="M95" s="64" t="s">
        <v>26</v>
      </c>
      <c r="N95" s="64" t="s">
        <v>142</v>
      </c>
      <c r="O95" s="64">
        <v>72</v>
      </c>
      <c r="P95" s="64" t="s">
        <v>142</v>
      </c>
      <c r="Q95" s="36">
        <v>860</v>
      </c>
      <c r="R95" s="85">
        <v>9.5</v>
      </c>
      <c r="S95" s="27" t="str">
        <f>IF(T95="","",T95/Q95)</f>
        <v/>
      </c>
      <c r="T95" s="41"/>
    </row>
    <row r="96" spans="1:21" ht="12.75" customHeight="1">
      <c r="A96" s="34"/>
      <c r="B96" s="39" t="s">
        <v>467</v>
      </c>
      <c r="C96" s="12" t="s">
        <v>89</v>
      </c>
      <c r="D96" s="46" t="s">
        <v>651</v>
      </c>
      <c r="E96" s="48" t="s">
        <v>690</v>
      </c>
      <c r="F96" s="106">
        <v>5420068684861</v>
      </c>
      <c r="G96" s="107">
        <v>531528</v>
      </c>
      <c r="H96" s="94" t="str">
        <f t="shared" si="3"/>
        <v>https://eprel.ec.europa.eu/screen/product/tyres/531528</v>
      </c>
      <c r="I96" s="64" t="s">
        <v>26</v>
      </c>
      <c r="J96" s="64" t="s">
        <v>142</v>
      </c>
      <c r="K96" s="64">
        <v>72</v>
      </c>
      <c r="L96" s="64">
        <v>2</v>
      </c>
      <c r="M96" s="64" t="s">
        <v>565</v>
      </c>
      <c r="N96" s="64" t="s">
        <v>142</v>
      </c>
      <c r="O96" s="64">
        <v>72</v>
      </c>
      <c r="P96" s="64" t="s">
        <v>142</v>
      </c>
      <c r="Q96" s="36">
        <v>830</v>
      </c>
      <c r="R96" s="85">
        <v>11.42</v>
      </c>
      <c r="S96" s="27" t="str">
        <f>IF(T96="","",T96/Q96)</f>
        <v/>
      </c>
      <c r="T96" s="41"/>
    </row>
    <row r="97" spans="1:21" ht="12.75" customHeight="1">
      <c r="A97" s="34" t="s">
        <v>12</v>
      </c>
      <c r="B97" s="39" t="s">
        <v>468</v>
      </c>
      <c r="C97" s="12" t="s">
        <v>325</v>
      </c>
      <c r="D97" s="46" t="s">
        <v>651</v>
      </c>
      <c r="E97" s="71" t="s">
        <v>691</v>
      </c>
      <c r="F97" s="106">
        <v>5420068689163</v>
      </c>
      <c r="G97" s="106"/>
      <c r="H97" s="94" t="str">
        <f t="shared" si="3"/>
        <v/>
      </c>
      <c r="I97" s="64" t="s">
        <v>26</v>
      </c>
      <c r="J97" s="64" t="s">
        <v>142</v>
      </c>
      <c r="K97" s="64">
        <v>72</v>
      </c>
      <c r="L97" s="64">
        <v>2</v>
      </c>
      <c r="M97" s="64"/>
      <c r="N97" s="64"/>
      <c r="O97" s="64"/>
      <c r="P97" s="64"/>
      <c r="Q97" s="36">
        <v>880</v>
      </c>
      <c r="R97" s="85">
        <v>9.16</v>
      </c>
      <c r="S97" s="27"/>
      <c r="T97" s="41"/>
    </row>
    <row r="98" spans="1:21" ht="12.75" customHeight="1">
      <c r="A98" s="34"/>
      <c r="B98" s="39" t="s">
        <v>692</v>
      </c>
      <c r="C98" s="12" t="s">
        <v>88</v>
      </c>
      <c r="D98" s="46" t="s">
        <v>592</v>
      </c>
      <c r="E98" s="48" t="s">
        <v>693</v>
      </c>
      <c r="F98" s="106">
        <v>5420068686704</v>
      </c>
      <c r="G98" s="107">
        <v>531628</v>
      </c>
      <c r="H98" s="94" t="str">
        <f t="shared" si="3"/>
        <v>https://eprel.ec.europa.eu/screen/product/tyres/531628</v>
      </c>
      <c r="I98" s="64" t="s">
        <v>39</v>
      </c>
      <c r="J98" s="64" t="s">
        <v>142</v>
      </c>
      <c r="K98" s="64">
        <v>72</v>
      </c>
      <c r="L98" s="64">
        <v>2</v>
      </c>
      <c r="M98" s="64" t="s">
        <v>26</v>
      </c>
      <c r="N98" s="64" t="s">
        <v>142</v>
      </c>
      <c r="O98" s="64">
        <v>72</v>
      </c>
      <c r="P98" s="64" t="s">
        <v>142</v>
      </c>
      <c r="Q98" s="36">
        <v>860</v>
      </c>
      <c r="R98" s="85">
        <v>9.59</v>
      </c>
      <c r="S98" s="27" t="str">
        <f>IF(T98="","",T98/Q98)</f>
        <v/>
      </c>
      <c r="T98" s="41"/>
    </row>
    <row r="99" spans="1:21" ht="12.75" customHeight="1">
      <c r="A99" s="34"/>
      <c r="B99" s="39" t="s">
        <v>125</v>
      </c>
      <c r="C99" s="12" t="s">
        <v>90</v>
      </c>
      <c r="D99" s="46" t="s">
        <v>592</v>
      </c>
      <c r="E99" s="48" t="s">
        <v>694</v>
      </c>
      <c r="F99" s="106">
        <v>5420068686711</v>
      </c>
      <c r="G99" s="107">
        <v>531629</v>
      </c>
      <c r="H99" s="94" t="str">
        <f t="shared" si="3"/>
        <v>https://eprel.ec.europa.eu/screen/product/tyres/531629</v>
      </c>
      <c r="I99" s="64" t="s">
        <v>39</v>
      </c>
      <c r="J99" s="64" t="s">
        <v>142</v>
      </c>
      <c r="K99" s="64">
        <v>72</v>
      </c>
      <c r="L99" s="64">
        <v>2</v>
      </c>
      <c r="M99" s="64" t="s">
        <v>26</v>
      </c>
      <c r="N99" s="64" t="s">
        <v>142</v>
      </c>
      <c r="O99" s="64">
        <v>72</v>
      </c>
      <c r="P99" s="64" t="s">
        <v>142</v>
      </c>
      <c r="Q99" s="36">
        <v>800</v>
      </c>
      <c r="R99" s="85">
        <v>9.9499999999999993</v>
      </c>
      <c r="S99" s="27" t="str">
        <f>IF(T99="","",T99/Q99)</f>
        <v/>
      </c>
      <c r="T99" s="41"/>
    </row>
    <row r="100" spans="1:21" ht="12.75" customHeight="1">
      <c r="A100" s="34"/>
      <c r="B100" s="39" t="s">
        <v>445</v>
      </c>
      <c r="C100" s="12" t="s">
        <v>127</v>
      </c>
      <c r="D100" s="46" t="s">
        <v>592</v>
      </c>
      <c r="E100" s="48" t="s">
        <v>695</v>
      </c>
      <c r="F100" s="106">
        <v>5420068686728</v>
      </c>
      <c r="G100" s="107">
        <v>531630</v>
      </c>
      <c r="H100" s="94" t="str">
        <f t="shared" si="3"/>
        <v>https://eprel.ec.europa.eu/screen/product/tyres/531630</v>
      </c>
      <c r="I100" s="64" t="s">
        <v>26</v>
      </c>
      <c r="J100" s="64" t="s">
        <v>142</v>
      </c>
      <c r="K100" s="64">
        <v>72</v>
      </c>
      <c r="L100" s="64">
        <v>2</v>
      </c>
      <c r="M100" s="64" t="s">
        <v>26</v>
      </c>
      <c r="N100" s="64" t="s">
        <v>142</v>
      </c>
      <c r="O100" s="64">
        <v>72</v>
      </c>
      <c r="P100" s="64" t="s">
        <v>142</v>
      </c>
      <c r="Q100" s="36">
        <v>800</v>
      </c>
      <c r="R100" s="85">
        <v>11.17</v>
      </c>
      <c r="S100" s="27" t="str">
        <f>IF(T100="","",T100/Q100)</f>
        <v/>
      </c>
      <c r="T100" s="41"/>
    </row>
    <row r="101" spans="1:21" s="1" customFormat="1" ht="12.75" customHeight="1">
      <c r="A101" s="34"/>
      <c r="B101" s="39" t="s">
        <v>696</v>
      </c>
      <c r="C101" s="12" t="s">
        <v>322</v>
      </c>
      <c r="D101" s="46" t="s">
        <v>651</v>
      </c>
      <c r="E101" s="48" t="s">
        <v>697</v>
      </c>
      <c r="F101" s="106">
        <v>5420068687893</v>
      </c>
      <c r="G101" s="107">
        <v>531656</v>
      </c>
      <c r="H101" s="94" t="str">
        <f t="shared" si="3"/>
        <v>https://eprel.ec.europa.eu/screen/product/tyres/531656</v>
      </c>
      <c r="I101" s="64" t="s">
        <v>39</v>
      </c>
      <c r="J101" s="64" t="s">
        <v>142</v>
      </c>
      <c r="K101" s="64">
        <v>72</v>
      </c>
      <c r="L101" s="64">
        <v>2</v>
      </c>
      <c r="M101" s="64" t="s">
        <v>565</v>
      </c>
      <c r="N101" s="64" t="s">
        <v>142</v>
      </c>
      <c r="O101" s="64">
        <v>72</v>
      </c>
      <c r="P101" s="64" t="s">
        <v>142</v>
      </c>
      <c r="Q101" s="36">
        <v>900</v>
      </c>
      <c r="R101" s="85"/>
      <c r="S101" s="27"/>
      <c r="T101" s="41"/>
      <c r="U101" s="67"/>
    </row>
    <row r="102" spans="1:21" s="1" customFormat="1" ht="12.75" customHeight="1">
      <c r="A102" s="34"/>
      <c r="B102" s="39" t="s">
        <v>698</v>
      </c>
      <c r="C102" s="46" t="s">
        <v>699</v>
      </c>
      <c r="D102" s="46" t="s">
        <v>651</v>
      </c>
      <c r="E102" s="48" t="s">
        <v>700</v>
      </c>
      <c r="F102" s="106">
        <v>5420068684915</v>
      </c>
      <c r="G102" s="107">
        <v>531533</v>
      </c>
      <c r="H102" s="94" t="str">
        <f t="shared" si="3"/>
        <v>https://eprel.ec.europa.eu/screen/product/tyres/531533</v>
      </c>
      <c r="I102" s="64" t="s">
        <v>39</v>
      </c>
      <c r="J102" s="64" t="s">
        <v>142</v>
      </c>
      <c r="K102" s="64">
        <v>73</v>
      </c>
      <c r="L102" s="64">
        <v>2</v>
      </c>
      <c r="M102" s="64" t="s">
        <v>565</v>
      </c>
      <c r="N102" s="64" t="s">
        <v>142</v>
      </c>
      <c r="O102" s="64">
        <v>73</v>
      </c>
      <c r="P102" s="64" t="s">
        <v>142</v>
      </c>
      <c r="Q102" s="36">
        <v>750</v>
      </c>
      <c r="R102" s="85">
        <v>13.48</v>
      </c>
      <c r="S102" s="27" t="str">
        <f t="shared" ref="S102:S107" si="4">IF(T102="","",T102/Q102)</f>
        <v/>
      </c>
      <c r="T102" s="41"/>
      <c r="U102" s="67"/>
    </row>
    <row r="103" spans="1:21" ht="12.75" customHeight="1">
      <c r="A103" s="34"/>
      <c r="B103" s="39" t="s">
        <v>701</v>
      </c>
      <c r="C103" s="46" t="s">
        <v>89</v>
      </c>
      <c r="D103" s="46" t="s">
        <v>651</v>
      </c>
      <c r="E103" s="48" t="s">
        <v>702</v>
      </c>
      <c r="F103" s="106">
        <v>5420068684922</v>
      </c>
      <c r="G103" s="107">
        <v>531534</v>
      </c>
      <c r="H103" s="94" t="str">
        <f t="shared" si="3"/>
        <v>https://eprel.ec.europa.eu/screen/product/tyres/531534</v>
      </c>
      <c r="I103" s="64" t="s">
        <v>39</v>
      </c>
      <c r="J103" s="64" t="s">
        <v>142</v>
      </c>
      <c r="K103" s="64">
        <v>71</v>
      </c>
      <c r="L103" s="64">
        <v>2</v>
      </c>
      <c r="M103" s="64" t="s">
        <v>565</v>
      </c>
      <c r="N103" s="64" t="s">
        <v>142</v>
      </c>
      <c r="O103" s="64">
        <v>71</v>
      </c>
      <c r="P103" s="64" t="s">
        <v>142</v>
      </c>
      <c r="Q103" s="36">
        <v>750</v>
      </c>
      <c r="R103" s="85">
        <v>13.21</v>
      </c>
      <c r="S103" s="27" t="str">
        <f t="shared" si="4"/>
        <v/>
      </c>
      <c r="T103" s="41"/>
    </row>
    <row r="104" spans="1:21" ht="12.75" customHeight="1">
      <c r="A104" s="34"/>
      <c r="B104" s="39" t="s">
        <v>703</v>
      </c>
      <c r="C104" s="46" t="s">
        <v>236</v>
      </c>
      <c r="D104" s="46" t="s">
        <v>651</v>
      </c>
      <c r="E104" s="48" t="s">
        <v>704</v>
      </c>
      <c r="F104" s="106">
        <v>5420068684939</v>
      </c>
      <c r="G104" s="107">
        <v>531535</v>
      </c>
      <c r="H104" s="94" t="str">
        <f t="shared" si="3"/>
        <v>https://eprel.ec.europa.eu/screen/product/tyres/531535</v>
      </c>
      <c r="I104" s="64" t="s">
        <v>26</v>
      </c>
      <c r="J104" s="64" t="s">
        <v>142</v>
      </c>
      <c r="K104" s="64">
        <v>73</v>
      </c>
      <c r="L104" s="64">
        <v>2</v>
      </c>
      <c r="M104" s="64" t="s">
        <v>26</v>
      </c>
      <c r="N104" s="64" t="s">
        <v>142</v>
      </c>
      <c r="O104" s="64">
        <v>73</v>
      </c>
      <c r="P104" s="64" t="s">
        <v>142</v>
      </c>
      <c r="Q104" s="36">
        <v>720</v>
      </c>
      <c r="R104" s="85">
        <v>13.99</v>
      </c>
      <c r="S104" s="27" t="str">
        <f t="shared" si="4"/>
        <v/>
      </c>
      <c r="T104" s="41"/>
    </row>
    <row r="105" spans="1:21" ht="12.75" customHeight="1">
      <c r="A105" s="34"/>
      <c r="B105" s="39" t="s">
        <v>705</v>
      </c>
      <c r="C105" s="46" t="s">
        <v>535</v>
      </c>
      <c r="D105" s="46" t="s">
        <v>651</v>
      </c>
      <c r="E105" s="48" t="s">
        <v>706</v>
      </c>
      <c r="F105" s="106">
        <v>5420068684946</v>
      </c>
      <c r="G105" s="107">
        <v>531536</v>
      </c>
      <c r="H105" s="94" t="str">
        <f t="shared" si="3"/>
        <v>https://eprel.ec.europa.eu/screen/product/tyres/531536</v>
      </c>
      <c r="I105" s="64" t="s">
        <v>26</v>
      </c>
      <c r="J105" s="64" t="s">
        <v>142</v>
      </c>
      <c r="K105" s="64">
        <v>73</v>
      </c>
      <c r="L105" s="64">
        <v>2</v>
      </c>
      <c r="M105" s="64" t="s">
        <v>26</v>
      </c>
      <c r="N105" s="64" t="s">
        <v>142</v>
      </c>
      <c r="O105" s="64">
        <v>73</v>
      </c>
      <c r="P105" s="64" t="s">
        <v>142</v>
      </c>
      <c r="Q105" s="36">
        <v>590</v>
      </c>
      <c r="R105" s="85">
        <v>14.29</v>
      </c>
      <c r="S105" s="27" t="str">
        <f t="shared" si="4"/>
        <v/>
      </c>
      <c r="T105" s="41"/>
    </row>
    <row r="106" spans="1:21" ht="12.75" customHeight="1">
      <c r="A106" s="34"/>
      <c r="B106" s="42" t="s">
        <v>128</v>
      </c>
      <c r="C106" s="46"/>
      <c r="D106" s="46"/>
      <c r="E106" s="48"/>
      <c r="F106" s="106"/>
      <c r="G106" s="106"/>
      <c r="H106" s="94" t="str">
        <f t="shared" si="3"/>
        <v/>
      </c>
      <c r="I106" s="64"/>
      <c r="J106" s="64"/>
      <c r="K106" s="64"/>
      <c r="L106" s="64"/>
      <c r="M106" s="64"/>
      <c r="N106" s="64"/>
      <c r="O106" s="64"/>
      <c r="P106" s="64"/>
      <c r="Q106" s="36">
        <v>1</v>
      </c>
      <c r="R106" s="85"/>
      <c r="S106" s="27" t="str">
        <f t="shared" si="4"/>
        <v/>
      </c>
      <c r="T106" s="41"/>
    </row>
    <row r="107" spans="1:21" ht="12.75" customHeight="1">
      <c r="A107" s="34"/>
      <c r="B107" s="39" t="s">
        <v>707</v>
      </c>
      <c r="C107" s="12" t="s">
        <v>129</v>
      </c>
      <c r="D107" s="46" t="s">
        <v>592</v>
      </c>
      <c r="E107" s="48" t="s">
        <v>708</v>
      </c>
      <c r="F107" s="106">
        <v>5420068686735</v>
      </c>
      <c r="G107" s="107">
        <v>531631</v>
      </c>
      <c r="H107" s="94" t="str">
        <f t="shared" si="3"/>
        <v>https://eprel.ec.europa.eu/screen/product/tyres/531631</v>
      </c>
      <c r="I107" s="64" t="s">
        <v>39</v>
      </c>
      <c r="J107" s="64" t="s">
        <v>142</v>
      </c>
      <c r="K107" s="64">
        <v>72</v>
      </c>
      <c r="L107" s="64">
        <v>2</v>
      </c>
      <c r="M107" s="64" t="s">
        <v>565</v>
      </c>
      <c r="N107" s="64" t="s">
        <v>142</v>
      </c>
      <c r="O107" s="64">
        <v>72</v>
      </c>
      <c r="P107" s="64" t="s">
        <v>142</v>
      </c>
      <c r="Q107" s="36">
        <v>1150</v>
      </c>
      <c r="R107" s="85">
        <v>7.58</v>
      </c>
      <c r="S107" s="27" t="str">
        <f t="shared" si="4"/>
        <v/>
      </c>
      <c r="T107" s="41"/>
    </row>
    <row r="108" spans="1:21" ht="12.75" customHeight="1">
      <c r="A108" s="34"/>
      <c r="B108" s="39" t="s">
        <v>709</v>
      </c>
      <c r="C108" s="12" t="s">
        <v>100</v>
      </c>
      <c r="D108" s="46" t="s">
        <v>592</v>
      </c>
      <c r="E108" s="48" t="s">
        <v>710</v>
      </c>
      <c r="F108" s="106">
        <v>5420068686742</v>
      </c>
      <c r="G108" s="107">
        <v>531632</v>
      </c>
      <c r="H108" s="94" t="str">
        <f t="shared" si="3"/>
        <v>https://eprel.ec.europa.eu/screen/product/tyres/531632</v>
      </c>
      <c r="I108" s="64" t="s">
        <v>39</v>
      </c>
      <c r="J108" s="64" t="s">
        <v>142</v>
      </c>
      <c r="K108" s="64">
        <v>72</v>
      </c>
      <c r="L108" s="64">
        <v>2</v>
      </c>
      <c r="M108" s="64" t="s">
        <v>565</v>
      </c>
      <c r="N108" s="64" t="s">
        <v>142</v>
      </c>
      <c r="O108" s="64">
        <v>72</v>
      </c>
      <c r="P108" s="64" t="s">
        <v>142</v>
      </c>
      <c r="Q108" s="36">
        <v>1100</v>
      </c>
      <c r="R108" s="85">
        <v>7.94</v>
      </c>
      <c r="S108" s="27" t="str">
        <f>IF(T108="","",T108/Q108)</f>
        <v/>
      </c>
      <c r="T108" s="41"/>
    </row>
    <row r="109" spans="1:21" ht="12.75" customHeight="1">
      <c r="A109" s="34"/>
      <c r="B109" s="39" t="s">
        <v>711</v>
      </c>
      <c r="C109" s="12" t="s">
        <v>712</v>
      </c>
      <c r="D109" s="12" t="s">
        <v>651</v>
      </c>
      <c r="E109" s="48" t="s">
        <v>713</v>
      </c>
      <c r="F109" s="106">
        <v>5420068684977</v>
      </c>
      <c r="G109" s="107">
        <v>531539</v>
      </c>
      <c r="H109" s="94" t="str">
        <f t="shared" si="3"/>
        <v>https://eprel.ec.europa.eu/screen/product/tyres/531539</v>
      </c>
      <c r="I109" s="64" t="s">
        <v>26</v>
      </c>
      <c r="J109" s="64" t="s">
        <v>142</v>
      </c>
      <c r="K109" s="64">
        <v>72</v>
      </c>
      <c r="L109" s="64">
        <v>2</v>
      </c>
      <c r="M109" s="64" t="s">
        <v>565</v>
      </c>
      <c r="N109" s="64" t="s">
        <v>142</v>
      </c>
      <c r="O109" s="64">
        <v>72</v>
      </c>
      <c r="P109" s="64" t="s">
        <v>142</v>
      </c>
      <c r="Q109" s="36">
        <v>830</v>
      </c>
      <c r="R109" s="85">
        <v>10.59</v>
      </c>
      <c r="S109" s="27" t="str">
        <f t="shared" ref="S109:S143" si="5">IF(T109="","",T109/Q109)</f>
        <v/>
      </c>
      <c r="T109" s="41"/>
    </row>
    <row r="110" spans="1:21" ht="12.75" customHeight="1">
      <c r="A110" s="34"/>
      <c r="B110" s="39" t="s">
        <v>469</v>
      </c>
      <c r="C110" s="12" t="s">
        <v>714</v>
      </c>
      <c r="D110" s="12" t="s">
        <v>651</v>
      </c>
      <c r="E110" s="48" t="s">
        <v>715</v>
      </c>
      <c r="F110" s="106">
        <v>5420068687619</v>
      </c>
      <c r="G110" s="107">
        <v>531646</v>
      </c>
      <c r="H110" s="94" t="str">
        <f t="shared" si="3"/>
        <v>https://eprel.ec.europa.eu/screen/product/tyres/531646</v>
      </c>
      <c r="I110" s="64" t="s">
        <v>26</v>
      </c>
      <c r="J110" s="64" t="s">
        <v>142</v>
      </c>
      <c r="K110" s="64">
        <v>72</v>
      </c>
      <c r="L110" s="64">
        <v>2</v>
      </c>
      <c r="M110" s="64" t="s">
        <v>565</v>
      </c>
      <c r="N110" s="64" t="s">
        <v>142</v>
      </c>
      <c r="O110" s="64">
        <v>72</v>
      </c>
      <c r="P110" s="64" t="s">
        <v>142</v>
      </c>
      <c r="Q110" s="36">
        <v>1050</v>
      </c>
      <c r="R110" s="85"/>
      <c r="S110" s="27" t="str">
        <f t="shared" si="5"/>
        <v/>
      </c>
      <c r="T110" s="41"/>
    </row>
    <row r="111" spans="1:21" ht="12.75" customHeight="1">
      <c r="A111" s="34"/>
      <c r="B111" s="39" t="s">
        <v>716</v>
      </c>
      <c r="C111" s="12" t="s">
        <v>103</v>
      </c>
      <c r="D111" s="46" t="s">
        <v>592</v>
      </c>
      <c r="E111" s="48" t="s">
        <v>717</v>
      </c>
      <c r="F111" s="106">
        <v>5420068686759</v>
      </c>
      <c r="G111" s="107">
        <v>531633</v>
      </c>
      <c r="H111" s="94" t="str">
        <f t="shared" si="3"/>
        <v>https://eprel.ec.europa.eu/screen/product/tyres/531633</v>
      </c>
      <c r="I111" s="64" t="s">
        <v>39</v>
      </c>
      <c r="J111" s="64" t="s">
        <v>142</v>
      </c>
      <c r="K111" s="64">
        <v>72</v>
      </c>
      <c r="L111" s="64">
        <v>2</v>
      </c>
      <c r="M111" s="64" t="s">
        <v>26</v>
      </c>
      <c r="N111" s="64" t="s">
        <v>142</v>
      </c>
      <c r="O111" s="64">
        <v>72</v>
      </c>
      <c r="P111" s="64" t="s">
        <v>142</v>
      </c>
      <c r="Q111" s="36">
        <v>960</v>
      </c>
      <c r="R111" s="85">
        <v>9</v>
      </c>
      <c r="S111" s="27" t="str">
        <f t="shared" si="5"/>
        <v/>
      </c>
      <c r="T111" s="41"/>
    </row>
    <row r="112" spans="1:21" ht="12.75" customHeight="1">
      <c r="A112" s="34"/>
      <c r="B112" s="39" t="s">
        <v>449</v>
      </c>
      <c r="C112" s="12" t="s">
        <v>88</v>
      </c>
      <c r="D112" s="46" t="s">
        <v>592</v>
      </c>
      <c r="E112" s="48" t="s">
        <v>718</v>
      </c>
      <c r="F112" s="106">
        <v>5420068686766</v>
      </c>
      <c r="G112" s="107">
        <v>531634</v>
      </c>
      <c r="H112" s="94" t="str">
        <f t="shared" si="3"/>
        <v>https://eprel.ec.europa.eu/screen/product/tyres/531634</v>
      </c>
      <c r="I112" s="64" t="s">
        <v>39</v>
      </c>
      <c r="J112" s="64" t="s">
        <v>142</v>
      </c>
      <c r="K112" s="64">
        <v>72</v>
      </c>
      <c r="L112" s="64">
        <v>2</v>
      </c>
      <c r="M112" s="64" t="s">
        <v>26</v>
      </c>
      <c r="N112" s="64" t="s">
        <v>142</v>
      </c>
      <c r="O112" s="64">
        <v>72</v>
      </c>
      <c r="P112" s="64" t="s">
        <v>142</v>
      </c>
      <c r="Q112" s="36">
        <v>865</v>
      </c>
      <c r="R112" s="85">
        <v>9.51</v>
      </c>
      <c r="S112" s="27" t="str">
        <f t="shared" si="5"/>
        <v/>
      </c>
      <c r="T112" s="41"/>
    </row>
    <row r="113" spans="1:21" ht="12.75" customHeight="1">
      <c r="A113" s="34"/>
      <c r="B113" s="39" t="s">
        <v>423</v>
      </c>
      <c r="C113" s="12" t="s">
        <v>87</v>
      </c>
      <c r="D113" s="46" t="s">
        <v>592</v>
      </c>
      <c r="E113" s="48" t="s">
        <v>719</v>
      </c>
      <c r="F113" s="106">
        <v>5420068686773</v>
      </c>
      <c r="G113" s="107">
        <v>531635</v>
      </c>
      <c r="H113" s="94" t="str">
        <f t="shared" si="3"/>
        <v>https://eprel.ec.europa.eu/screen/product/tyres/531635</v>
      </c>
      <c r="I113" s="64" t="s">
        <v>39</v>
      </c>
      <c r="J113" s="64" t="s">
        <v>142</v>
      </c>
      <c r="K113" s="64">
        <v>72</v>
      </c>
      <c r="L113" s="64">
        <v>2</v>
      </c>
      <c r="M113" s="64" t="s">
        <v>26</v>
      </c>
      <c r="N113" s="64" t="s">
        <v>142</v>
      </c>
      <c r="O113" s="64">
        <v>72</v>
      </c>
      <c r="P113" s="64" t="s">
        <v>142</v>
      </c>
      <c r="Q113" s="36">
        <v>800</v>
      </c>
      <c r="R113" s="85">
        <v>9.7799999999999994</v>
      </c>
      <c r="S113" s="27" t="str">
        <f t="shared" si="5"/>
        <v/>
      </c>
      <c r="T113" s="41"/>
    </row>
    <row r="114" spans="1:21" ht="12.75" customHeight="1">
      <c r="A114" s="34"/>
      <c r="B114" s="39" t="s">
        <v>720</v>
      </c>
      <c r="C114" s="12" t="s">
        <v>721</v>
      </c>
      <c r="D114" s="12" t="s">
        <v>651</v>
      </c>
      <c r="E114" s="48" t="s">
        <v>722</v>
      </c>
      <c r="F114" s="106">
        <v>5420068685028</v>
      </c>
      <c r="G114" s="107">
        <v>531544</v>
      </c>
      <c r="H114" s="94" t="str">
        <f t="shared" si="3"/>
        <v>https://eprel.ec.europa.eu/screen/product/tyres/531544</v>
      </c>
      <c r="I114" s="64" t="s">
        <v>26</v>
      </c>
      <c r="J114" s="64" t="s">
        <v>142</v>
      </c>
      <c r="K114" s="64">
        <v>73</v>
      </c>
      <c r="L114" s="64">
        <v>2</v>
      </c>
      <c r="M114" s="64" t="s">
        <v>26</v>
      </c>
      <c r="N114" s="64" t="s">
        <v>142</v>
      </c>
      <c r="O114" s="64">
        <v>73</v>
      </c>
      <c r="P114" s="64" t="s">
        <v>142</v>
      </c>
      <c r="Q114" s="36">
        <v>780</v>
      </c>
      <c r="R114" s="85">
        <v>13.04</v>
      </c>
      <c r="S114" s="27" t="str">
        <f t="shared" si="5"/>
        <v/>
      </c>
      <c r="T114" s="41"/>
    </row>
    <row r="115" spans="1:21" ht="12.75" customHeight="1">
      <c r="A115" s="34"/>
      <c r="B115" s="39" t="s">
        <v>424</v>
      </c>
      <c r="C115" s="46" t="s">
        <v>334</v>
      </c>
      <c r="D115" s="46" t="s">
        <v>651</v>
      </c>
      <c r="E115" s="48" t="s">
        <v>723</v>
      </c>
      <c r="F115" s="106">
        <v>5420068685035</v>
      </c>
      <c r="G115" s="107">
        <v>531545</v>
      </c>
      <c r="H115" s="94" t="str">
        <f t="shared" si="3"/>
        <v>https://eprel.ec.europa.eu/screen/product/tyres/531545</v>
      </c>
      <c r="I115" s="64" t="s">
        <v>26</v>
      </c>
      <c r="J115" s="64" t="s">
        <v>142</v>
      </c>
      <c r="K115" s="64">
        <v>72</v>
      </c>
      <c r="L115" s="64">
        <v>2</v>
      </c>
      <c r="M115" s="64" t="s">
        <v>565</v>
      </c>
      <c r="N115" s="64" t="s">
        <v>142</v>
      </c>
      <c r="O115" s="64">
        <v>72</v>
      </c>
      <c r="P115" s="64" t="s">
        <v>142</v>
      </c>
      <c r="Q115" s="36">
        <v>800</v>
      </c>
      <c r="R115" s="85">
        <v>12.26</v>
      </c>
      <c r="S115" s="27" t="str">
        <f t="shared" si="5"/>
        <v/>
      </c>
      <c r="T115" s="41"/>
    </row>
    <row r="116" spans="1:21" ht="12.75" customHeight="1">
      <c r="A116" s="34"/>
      <c r="B116" s="39" t="s">
        <v>724</v>
      </c>
      <c r="C116" s="46" t="s">
        <v>335</v>
      </c>
      <c r="D116" s="12" t="s">
        <v>651</v>
      </c>
      <c r="E116" s="48" t="s">
        <v>725</v>
      </c>
      <c r="F116" s="106">
        <v>5420068685042</v>
      </c>
      <c r="G116" s="107">
        <v>531546</v>
      </c>
      <c r="H116" s="94" t="str">
        <f t="shared" si="3"/>
        <v>https://eprel.ec.europa.eu/screen/product/tyres/531546</v>
      </c>
      <c r="I116" s="64" t="s">
        <v>26</v>
      </c>
      <c r="J116" s="64" t="s">
        <v>142</v>
      </c>
      <c r="K116" s="64">
        <v>73</v>
      </c>
      <c r="L116" s="64">
        <v>2</v>
      </c>
      <c r="M116" s="64" t="s">
        <v>26</v>
      </c>
      <c r="N116" s="64" t="s">
        <v>142</v>
      </c>
      <c r="O116" s="64">
        <v>73</v>
      </c>
      <c r="P116" s="64" t="s">
        <v>142</v>
      </c>
      <c r="Q116" s="36">
        <v>740</v>
      </c>
      <c r="R116" s="85">
        <v>13.28</v>
      </c>
      <c r="S116" s="27" t="str">
        <f t="shared" si="5"/>
        <v/>
      </c>
      <c r="T116" s="41"/>
    </row>
    <row r="117" spans="1:21" ht="12.75" customHeight="1">
      <c r="A117" s="34"/>
      <c r="B117" s="39" t="s">
        <v>726</v>
      </c>
      <c r="C117" s="46" t="s">
        <v>236</v>
      </c>
      <c r="D117" s="12" t="s">
        <v>651</v>
      </c>
      <c r="E117" s="48" t="s">
        <v>727</v>
      </c>
      <c r="F117" s="106">
        <v>5420068685059</v>
      </c>
      <c r="G117" s="107">
        <v>531547</v>
      </c>
      <c r="H117" s="94" t="str">
        <f t="shared" si="3"/>
        <v>https://eprel.ec.europa.eu/screen/product/tyres/531547</v>
      </c>
      <c r="I117" s="64" t="s">
        <v>26</v>
      </c>
      <c r="J117" s="64" t="s">
        <v>142</v>
      </c>
      <c r="K117" s="64">
        <v>73</v>
      </c>
      <c r="L117" s="64">
        <v>2</v>
      </c>
      <c r="M117" s="64" t="s">
        <v>26</v>
      </c>
      <c r="N117" s="64" t="s">
        <v>142</v>
      </c>
      <c r="O117" s="64">
        <v>73</v>
      </c>
      <c r="P117" s="64" t="s">
        <v>142</v>
      </c>
      <c r="Q117" s="36">
        <v>550</v>
      </c>
      <c r="R117" s="85">
        <v>14.2</v>
      </c>
      <c r="S117" s="27" t="str">
        <f t="shared" si="5"/>
        <v/>
      </c>
      <c r="T117" s="41"/>
    </row>
    <row r="118" spans="1:21" ht="12.75" customHeight="1">
      <c r="A118" s="34"/>
      <c r="B118" s="42" t="s">
        <v>133</v>
      </c>
      <c r="C118" s="46"/>
      <c r="D118" s="46"/>
      <c r="E118" s="48"/>
      <c r="F118" s="106"/>
      <c r="G118" s="106"/>
      <c r="H118" s="94" t="str">
        <f t="shared" si="3"/>
        <v/>
      </c>
      <c r="I118" s="64"/>
      <c r="J118" s="64"/>
      <c r="K118" s="64"/>
      <c r="L118" s="64"/>
      <c r="M118" s="64"/>
      <c r="N118" s="64"/>
      <c r="O118" s="64"/>
      <c r="P118" s="64"/>
      <c r="Q118" s="36">
        <v>1</v>
      </c>
      <c r="R118" s="85"/>
      <c r="S118" s="27" t="str">
        <f t="shared" si="5"/>
        <v/>
      </c>
      <c r="T118" s="41"/>
    </row>
    <row r="119" spans="1:21" ht="12.75" customHeight="1">
      <c r="A119" s="34"/>
      <c r="B119" s="39" t="s">
        <v>728</v>
      </c>
      <c r="C119" s="12" t="s">
        <v>129</v>
      </c>
      <c r="D119" s="46" t="s">
        <v>651</v>
      </c>
      <c r="E119" s="48" t="s">
        <v>729</v>
      </c>
      <c r="F119" s="106">
        <v>5420068685066</v>
      </c>
      <c r="G119" s="107">
        <v>531548</v>
      </c>
      <c r="H119" s="94" t="str">
        <f t="shared" si="3"/>
        <v>https://eprel.ec.europa.eu/screen/product/tyres/531548</v>
      </c>
      <c r="I119" s="64" t="s">
        <v>39</v>
      </c>
      <c r="J119" s="64" t="s">
        <v>142</v>
      </c>
      <c r="K119" s="64">
        <v>72</v>
      </c>
      <c r="L119" s="64">
        <v>2</v>
      </c>
      <c r="M119" s="64" t="s">
        <v>565</v>
      </c>
      <c r="N119" s="64" t="s">
        <v>142</v>
      </c>
      <c r="O119" s="64">
        <v>72</v>
      </c>
      <c r="P119" s="64" t="s">
        <v>142</v>
      </c>
      <c r="Q119" s="36">
        <v>1200</v>
      </c>
      <c r="R119" s="85">
        <v>8.99</v>
      </c>
      <c r="S119" s="27" t="str">
        <f t="shared" si="5"/>
        <v/>
      </c>
      <c r="T119" s="41"/>
    </row>
    <row r="120" spans="1:21" ht="12.75" customHeight="1">
      <c r="A120" s="34"/>
      <c r="B120" s="39" t="s">
        <v>730</v>
      </c>
      <c r="C120" s="12" t="s">
        <v>103</v>
      </c>
      <c r="D120" s="46" t="s">
        <v>651</v>
      </c>
      <c r="E120" s="48" t="s">
        <v>731</v>
      </c>
      <c r="F120" s="106">
        <v>5420068685073</v>
      </c>
      <c r="G120" s="107">
        <v>531549</v>
      </c>
      <c r="H120" s="94" t="str">
        <f t="shared" si="3"/>
        <v>https://eprel.ec.europa.eu/screen/product/tyres/531549</v>
      </c>
      <c r="I120" s="64" t="s">
        <v>39</v>
      </c>
      <c r="J120" s="64" t="s">
        <v>142</v>
      </c>
      <c r="K120" s="64">
        <v>72</v>
      </c>
      <c r="L120" s="64">
        <v>2</v>
      </c>
      <c r="M120" s="64" t="s">
        <v>565</v>
      </c>
      <c r="N120" s="64" t="s">
        <v>142</v>
      </c>
      <c r="O120" s="64">
        <v>72</v>
      </c>
      <c r="P120" s="64" t="s">
        <v>142</v>
      </c>
      <c r="Q120" s="36">
        <v>800</v>
      </c>
      <c r="R120" s="85">
        <v>9.99</v>
      </c>
      <c r="S120" s="27" t="str">
        <f t="shared" si="5"/>
        <v/>
      </c>
      <c r="T120" s="41"/>
    </row>
    <row r="121" spans="1:21" ht="12.75" customHeight="1">
      <c r="A121" s="34"/>
      <c r="B121" s="39" t="s">
        <v>732</v>
      </c>
      <c r="C121" s="12" t="s">
        <v>733</v>
      </c>
      <c r="D121" s="12" t="s">
        <v>651</v>
      </c>
      <c r="E121" s="48" t="s">
        <v>734</v>
      </c>
      <c r="F121" s="106">
        <v>5420068685080</v>
      </c>
      <c r="G121" s="107">
        <v>531550</v>
      </c>
      <c r="H121" s="94" t="str">
        <f t="shared" si="3"/>
        <v>https://eprel.ec.europa.eu/screen/product/tyres/531550</v>
      </c>
      <c r="I121" s="64" t="s">
        <v>39</v>
      </c>
      <c r="J121" s="64" t="s">
        <v>142</v>
      </c>
      <c r="K121" s="64">
        <v>73</v>
      </c>
      <c r="L121" s="64">
        <v>2</v>
      </c>
      <c r="M121" s="64" t="s">
        <v>565</v>
      </c>
      <c r="N121" s="64" t="s">
        <v>142</v>
      </c>
      <c r="O121" s="64">
        <v>73</v>
      </c>
      <c r="P121" s="64" t="s">
        <v>142</v>
      </c>
      <c r="Q121" s="36">
        <v>725</v>
      </c>
      <c r="R121" s="85">
        <v>11.45</v>
      </c>
      <c r="S121" s="27" t="str">
        <f t="shared" si="5"/>
        <v/>
      </c>
      <c r="T121" s="41"/>
    </row>
    <row r="122" spans="1:21" ht="12.75" customHeight="1">
      <c r="A122" s="43"/>
      <c r="B122" s="44" t="s">
        <v>735</v>
      </c>
      <c r="C122" s="12" t="s">
        <v>333</v>
      </c>
      <c r="D122" s="12" t="s">
        <v>651</v>
      </c>
      <c r="E122" s="48" t="s">
        <v>736</v>
      </c>
      <c r="F122" s="106">
        <v>5420068685097</v>
      </c>
      <c r="G122" s="107">
        <v>531551</v>
      </c>
      <c r="H122" s="94" t="str">
        <f t="shared" si="3"/>
        <v>https://eprel.ec.europa.eu/screen/product/tyres/531551</v>
      </c>
      <c r="I122" s="64" t="s">
        <v>26</v>
      </c>
      <c r="J122" s="64" t="s">
        <v>142</v>
      </c>
      <c r="K122" s="64">
        <v>72</v>
      </c>
      <c r="L122" s="64">
        <v>2</v>
      </c>
      <c r="M122" s="64" t="s">
        <v>565</v>
      </c>
      <c r="N122" s="64" t="s">
        <v>142</v>
      </c>
      <c r="O122" s="64">
        <v>72</v>
      </c>
      <c r="P122" s="64" t="s">
        <v>142</v>
      </c>
      <c r="Q122" s="36">
        <v>900</v>
      </c>
      <c r="R122" s="85">
        <v>10.34</v>
      </c>
      <c r="S122" s="27" t="str">
        <f t="shared" si="5"/>
        <v/>
      </c>
      <c r="T122" s="41"/>
      <c r="U122" s="68"/>
    </row>
    <row r="123" spans="1:21" ht="12.75" customHeight="1">
      <c r="A123" s="43"/>
      <c r="B123" s="44" t="s">
        <v>737</v>
      </c>
      <c r="C123" s="12" t="s">
        <v>325</v>
      </c>
      <c r="D123" s="12" t="s">
        <v>651</v>
      </c>
      <c r="E123" s="48" t="s">
        <v>738</v>
      </c>
      <c r="F123" s="106">
        <v>5420068685103</v>
      </c>
      <c r="G123" s="107">
        <v>531552</v>
      </c>
      <c r="H123" s="94" t="str">
        <f t="shared" si="3"/>
        <v>https://eprel.ec.europa.eu/screen/product/tyres/531552</v>
      </c>
      <c r="I123" s="64" t="s">
        <v>26</v>
      </c>
      <c r="J123" s="64" t="s">
        <v>142</v>
      </c>
      <c r="K123" s="64">
        <v>72</v>
      </c>
      <c r="L123" s="64">
        <v>2</v>
      </c>
      <c r="M123" s="64" t="s">
        <v>565</v>
      </c>
      <c r="N123" s="64" t="s">
        <v>142</v>
      </c>
      <c r="O123" s="64">
        <v>72</v>
      </c>
      <c r="P123" s="64" t="s">
        <v>142</v>
      </c>
      <c r="Q123" s="36">
        <v>780</v>
      </c>
      <c r="R123" s="85">
        <v>10.64</v>
      </c>
      <c r="S123" s="27" t="str">
        <f t="shared" si="5"/>
        <v/>
      </c>
      <c r="T123" s="41"/>
      <c r="U123" s="68"/>
    </row>
    <row r="124" spans="1:21" ht="12.75" customHeight="1">
      <c r="A124" s="43"/>
      <c r="B124" s="44" t="s">
        <v>739</v>
      </c>
      <c r="C124" s="12" t="s">
        <v>322</v>
      </c>
      <c r="D124" s="12" t="s">
        <v>651</v>
      </c>
      <c r="E124" s="48" t="s">
        <v>740</v>
      </c>
      <c r="F124" s="106">
        <v>5420068685110</v>
      </c>
      <c r="G124" s="107">
        <v>531553</v>
      </c>
      <c r="H124" s="94" t="str">
        <f t="shared" si="3"/>
        <v>https://eprel.ec.europa.eu/screen/product/tyres/531553</v>
      </c>
      <c r="I124" s="64" t="s">
        <v>26</v>
      </c>
      <c r="J124" s="64" t="s">
        <v>142</v>
      </c>
      <c r="K124" s="64">
        <v>73</v>
      </c>
      <c r="L124" s="64">
        <v>2</v>
      </c>
      <c r="M124" s="64" t="s">
        <v>565</v>
      </c>
      <c r="N124" s="64" t="s">
        <v>142</v>
      </c>
      <c r="O124" s="64">
        <v>73</v>
      </c>
      <c r="P124" s="64" t="s">
        <v>142</v>
      </c>
      <c r="Q124" s="36">
        <v>740</v>
      </c>
      <c r="R124" s="85">
        <v>11.54</v>
      </c>
      <c r="S124" s="27" t="str">
        <f t="shared" si="5"/>
        <v/>
      </c>
      <c r="T124" s="41"/>
      <c r="U124" s="68"/>
    </row>
    <row r="125" spans="1:21" ht="12.75" customHeight="1">
      <c r="A125" s="43"/>
      <c r="B125" s="44" t="s">
        <v>741</v>
      </c>
      <c r="C125" s="12" t="s">
        <v>127</v>
      </c>
      <c r="D125" s="12" t="s">
        <v>651</v>
      </c>
      <c r="E125" s="48" t="s">
        <v>742</v>
      </c>
      <c r="F125" s="106">
        <v>5420068685127</v>
      </c>
      <c r="G125" s="107">
        <v>531554</v>
      </c>
      <c r="H125" s="94" t="str">
        <f t="shared" si="3"/>
        <v>https://eprel.ec.europa.eu/screen/product/tyres/531554</v>
      </c>
      <c r="I125" s="64" t="s">
        <v>39</v>
      </c>
      <c r="J125" s="64" t="s">
        <v>142</v>
      </c>
      <c r="K125" s="64">
        <v>73</v>
      </c>
      <c r="L125" s="64">
        <v>2</v>
      </c>
      <c r="M125" s="64" t="s">
        <v>565</v>
      </c>
      <c r="N125" s="64" t="s">
        <v>142</v>
      </c>
      <c r="O125" s="64">
        <v>73</v>
      </c>
      <c r="P125" s="64" t="s">
        <v>142</v>
      </c>
      <c r="Q125" s="36">
        <v>560</v>
      </c>
      <c r="R125" s="85">
        <v>12.38</v>
      </c>
      <c r="S125" s="27" t="str">
        <f t="shared" si="5"/>
        <v/>
      </c>
      <c r="T125" s="41"/>
      <c r="U125" s="68"/>
    </row>
    <row r="126" spans="1:21" ht="12.75" customHeight="1">
      <c r="A126" s="43"/>
      <c r="B126" s="44" t="s">
        <v>743</v>
      </c>
      <c r="C126" s="12" t="s">
        <v>712</v>
      </c>
      <c r="D126" s="12" t="s">
        <v>651</v>
      </c>
      <c r="E126" s="48" t="s">
        <v>744</v>
      </c>
      <c r="F126" s="106">
        <v>5420068685134</v>
      </c>
      <c r="G126" s="107">
        <v>531555</v>
      </c>
      <c r="H126" s="94" t="str">
        <f t="shared" si="3"/>
        <v>https://eprel.ec.europa.eu/screen/product/tyres/531555</v>
      </c>
      <c r="I126" s="64" t="s">
        <v>26</v>
      </c>
      <c r="J126" s="64" t="s">
        <v>142</v>
      </c>
      <c r="K126" s="64">
        <v>72</v>
      </c>
      <c r="L126" s="64">
        <v>2</v>
      </c>
      <c r="M126" s="64" t="s">
        <v>565</v>
      </c>
      <c r="N126" s="64" t="s">
        <v>142</v>
      </c>
      <c r="O126" s="64">
        <v>72</v>
      </c>
      <c r="P126" s="64" t="s">
        <v>142</v>
      </c>
      <c r="Q126" s="36">
        <v>750</v>
      </c>
      <c r="R126" s="85">
        <v>11.45</v>
      </c>
      <c r="S126" s="27" t="str">
        <f t="shared" si="5"/>
        <v/>
      </c>
      <c r="T126" s="41"/>
      <c r="U126" s="68"/>
    </row>
    <row r="127" spans="1:21" ht="12.75" customHeight="1">
      <c r="A127" s="34"/>
      <c r="B127" s="44" t="s">
        <v>745</v>
      </c>
      <c r="C127" s="12" t="s">
        <v>87</v>
      </c>
      <c r="D127" s="12" t="s">
        <v>651</v>
      </c>
      <c r="E127" s="48" t="s">
        <v>746</v>
      </c>
      <c r="F127" s="106">
        <v>5420068685141</v>
      </c>
      <c r="G127" s="107">
        <v>531556</v>
      </c>
      <c r="H127" s="94" t="str">
        <f t="shared" si="3"/>
        <v>https://eprel.ec.europa.eu/screen/product/tyres/531556</v>
      </c>
      <c r="I127" s="64" t="s">
        <v>26</v>
      </c>
      <c r="J127" s="64" t="s">
        <v>142</v>
      </c>
      <c r="K127" s="64">
        <v>73</v>
      </c>
      <c r="L127" s="64">
        <v>2</v>
      </c>
      <c r="M127" s="64" t="s">
        <v>26</v>
      </c>
      <c r="N127" s="64" t="s">
        <v>142</v>
      </c>
      <c r="O127" s="64">
        <v>73</v>
      </c>
      <c r="P127" s="64" t="s">
        <v>142</v>
      </c>
      <c r="Q127" s="36">
        <v>720</v>
      </c>
      <c r="R127" s="85">
        <v>11.45</v>
      </c>
      <c r="S127" s="27" t="str">
        <f t="shared" si="5"/>
        <v/>
      </c>
      <c r="T127" s="41"/>
      <c r="U127" s="68"/>
    </row>
    <row r="128" spans="1:21" ht="12.75" customHeight="1">
      <c r="A128" s="34"/>
      <c r="B128" s="44" t="s">
        <v>747</v>
      </c>
      <c r="C128" s="12" t="s">
        <v>463</v>
      </c>
      <c r="D128" s="12" t="s">
        <v>651</v>
      </c>
      <c r="E128" s="48" t="s">
        <v>748</v>
      </c>
      <c r="F128" s="106">
        <v>5420068685158</v>
      </c>
      <c r="G128" s="107">
        <v>531557</v>
      </c>
      <c r="H128" s="94" t="str">
        <f t="shared" si="3"/>
        <v>https://eprel.ec.europa.eu/screen/product/tyres/531557</v>
      </c>
      <c r="I128" s="64" t="s">
        <v>26</v>
      </c>
      <c r="J128" s="64" t="s">
        <v>142</v>
      </c>
      <c r="K128" s="64">
        <v>75</v>
      </c>
      <c r="L128" s="64">
        <v>2</v>
      </c>
      <c r="M128" s="64" t="s">
        <v>26</v>
      </c>
      <c r="N128" s="64" t="s">
        <v>142</v>
      </c>
      <c r="O128" s="64">
        <v>75</v>
      </c>
      <c r="P128" s="64" t="s">
        <v>142</v>
      </c>
      <c r="Q128" s="36">
        <v>550</v>
      </c>
      <c r="R128" s="85">
        <v>16.52</v>
      </c>
      <c r="S128" s="27" t="str">
        <f t="shared" si="5"/>
        <v/>
      </c>
      <c r="T128" s="41"/>
      <c r="U128" s="68"/>
    </row>
    <row r="129" spans="1:21" ht="12.75" customHeight="1">
      <c r="A129" s="43"/>
      <c r="B129" s="49" t="s">
        <v>140</v>
      </c>
      <c r="C129" s="12"/>
      <c r="D129" s="12"/>
      <c r="E129" s="48"/>
      <c r="F129" s="106"/>
      <c r="G129" s="106"/>
      <c r="H129" s="94" t="str">
        <f t="shared" si="3"/>
        <v/>
      </c>
      <c r="I129" s="64"/>
      <c r="J129" s="64"/>
      <c r="K129" s="64"/>
      <c r="L129" s="64"/>
      <c r="M129" s="64"/>
      <c r="N129" s="64"/>
      <c r="O129" s="64"/>
      <c r="P129" s="64"/>
      <c r="Q129" s="36">
        <v>1</v>
      </c>
      <c r="R129" s="85"/>
      <c r="S129" s="27" t="str">
        <f t="shared" si="5"/>
        <v/>
      </c>
      <c r="T129" s="41"/>
      <c r="U129" s="68"/>
    </row>
    <row r="130" spans="1:21" ht="12.75" customHeight="1">
      <c r="A130" s="34"/>
      <c r="B130" s="44" t="s">
        <v>749</v>
      </c>
      <c r="C130" s="12" t="s">
        <v>325</v>
      </c>
      <c r="D130" s="12" t="s">
        <v>651</v>
      </c>
      <c r="E130" s="48" t="s">
        <v>750</v>
      </c>
      <c r="F130" s="106">
        <v>5420068685165</v>
      </c>
      <c r="G130" s="107">
        <v>531558</v>
      </c>
      <c r="H130" s="94" t="str">
        <f t="shared" si="3"/>
        <v>https://eprel.ec.europa.eu/screen/product/tyres/531558</v>
      </c>
      <c r="I130" s="64" t="s">
        <v>39</v>
      </c>
      <c r="J130" s="64" t="s">
        <v>142</v>
      </c>
      <c r="K130" s="64">
        <v>73</v>
      </c>
      <c r="L130" s="64">
        <v>2</v>
      </c>
      <c r="M130" s="64" t="s">
        <v>565</v>
      </c>
      <c r="N130" s="64" t="s">
        <v>142</v>
      </c>
      <c r="O130" s="64">
        <v>73</v>
      </c>
      <c r="P130" s="64" t="s">
        <v>142</v>
      </c>
      <c r="Q130" s="36">
        <v>720</v>
      </c>
      <c r="R130" s="85">
        <v>11.3</v>
      </c>
      <c r="S130" s="27" t="str">
        <f t="shared" si="5"/>
        <v/>
      </c>
      <c r="T130" s="41"/>
      <c r="U130" s="68"/>
    </row>
    <row r="131" spans="1:21" ht="12.75" customHeight="1">
      <c r="A131" s="34"/>
      <c r="B131" s="44"/>
      <c r="C131" s="12"/>
      <c r="D131" s="12"/>
      <c r="E131" s="110"/>
      <c r="F131" s="9"/>
      <c r="G131" s="106"/>
      <c r="H131" s="94" t="str">
        <f t="shared" si="3"/>
        <v/>
      </c>
      <c r="I131" s="64"/>
      <c r="J131" s="64"/>
      <c r="K131" s="64"/>
      <c r="L131" s="64"/>
      <c r="M131" s="64"/>
      <c r="N131" s="64"/>
      <c r="O131" s="64"/>
      <c r="P131" s="64"/>
      <c r="Q131" s="36">
        <v>1</v>
      </c>
      <c r="R131" s="85"/>
      <c r="S131" s="27" t="str">
        <f t="shared" si="5"/>
        <v/>
      </c>
      <c r="T131" s="41"/>
      <c r="U131" s="68"/>
    </row>
    <row r="132" spans="1:21" ht="12.75" customHeight="1">
      <c r="A132" s="34"/>
      <c r="B132" s="50" t="s">
        <v>141</v>
      </c>
      <c r="C132" s="24"/>
      <c r="D132" s="24"/>
      <c r="E132" s="51"/>
      <c r="F132" s="23"/>
      <c r="G132" s="23"/>
      <c r="H132" s="95" t="str">
        <f t="shared" si="3"/>
        <v/>
      </c>
      <c r="I132" s="23"/>
      <c r="J132" s="23"/>
      <c r="K132" s="23"/>
      <c r="L132" s="23"/>
      <c r="M132" s="23"/>
      <c r="N132" s="23"/>
      <c r="O132" s="23"/>
      <c r="P132" s="23"/>
      <c r="Q132" s="66">
        <v>1</v>
      </c>
      <c r="R132" s="23"/>
      <c r="S132" s="111" t="str">
        <f t="shared" si="5"/>
        <v/>
      </c>
      <c r="T132" s="24"/>
    </row>
    <row r="133" spans="1:21" ht="12.75" customHeight="1">
      <c r="A133" s="34"/>
      <c r="B133" s="44" t="s">
        <v>751</v>
      </c>
      <c r="C133" s="12" t="s">
        <v>752</v>
      </c>
      <c r="D133" s="12" t="s">
        <v>753</v>
      </c>
      <c r="E133" s="48" t="s">
        <v>754</v>
      </c>
      <c r="F133" s="106">
        <v>5420068685424</v>
      </c>
      <c r="G133" s="107">
        <v>531583</v>
      </c>
      <c r="H133" s="94" t="str">
        <f t="shared" si="3"/>
        <v>https://eprel.ec.europa.eu/screen/product/tyres/531583</v>
      </c>
      <c r="I133" s="64" t="s">
        <v>39</v>
      </c>
      <c r="J133" s="64" t="s">
        <v>26</v>
      </c>
      <c r="K133" s="64">
        <v>72</v>
      </c>
      <c r="L133" s="64">
        <v>2</v>
      </c>
      <c r="M133" s="64" t="s">
        <v>565</v>
      </c>
      <c r="N133" s="64" t="s">
        <v>26</v>
      </c>
      <c r="O133" s="64">
        <v>72</v>
      </c>
      <c r="P133" s="64" t="s">
        <v>142</v>
      </c>
      <c r="Q133" s="36">
        <v>2100</v>
      </c>
      <c r="R133" s="85">
        <v>5.94</v>
      </c>
      <c r="S133" s="27" t="str">
        <f t="shared" si="5"/>
        <v/>
      </c>
      <c r="T133" s="41"/>
    </row>
    <row r="134" spans="1:21" ht="12.75" customHeight="1">
      <c r="A134" s="34"/>
      <c r="B134" s="44" t="s">
        <v>755</v>
      </c>
      <c r="C134" s="12" t="s">
        <v>756</v>
      </c>
      <c r="D134" s="12" t="s">
        <v>753</v>
      </c>
      <c r="E134" s="48" t="s">
        <v>757</v>
      </c>
      <c r="F134" s="106">
        <v>5420068685172</v>
      </c>
      <c r="G134" s="107">
        <v>531559</v>
      </c>
      <c r="H134" s="94" t="str">
        <f t="shared" si="3"/>
        <v>https://eprel.ec.europa.eu/screen/product/tyres/531559</v>
      </c>
      <c r="I134" s="64" t="s">
        <v>39</v>
      </c>
      <c r="J134" s="64" t="s">
        <v>26</v>
      </c>
      <c r="K134" s="64">
        <v>72</v>
      </c>
      <c r="L134" s="64">
        <v>2</v>
      </c>
      <c r="M134" s="64" t="s">
        <v>565</v>
      </c>
      <c r="N134" s="64" t="s">
        <v>26</v>
      </c>
      <c r="O134" s="64">
        <v>72</v>
      </c>
      <c r="P134" s="64" t="s">
        <v>142</v>
      </c>
      <c r="Q134" s="36">
        <v>1700</v>
      </c>
      <c r="R134" s="85">
        <v>7.71</v>
      </c>
      <c r="S134" s="27" t="str">
        <f t="shared" si="5"/>
        <v/>
      </c>
      <c r="T134" s="41"/>
    </row>
    <row r="135" spans="1:21" ht="12.75" customHeight="1">
      <c r="A135" s="34"/>
      <c r="B135" s="44" t="s">
        <v>758</v>
      </c>
      <c r="C135" s="12" t="s">
        <v>759</v>
      </c>
      <c r="D135" s="12" t="s">
        <v>753</v>
      </c>
      <c r="E135" s="48" t="s">
        <v>760</v>
      </c>
      <c r="F135" s="106">
        <v>5420068685189</v>
      </c>
      <c r="G135" s="107">
        <v>531560</v>
      </c>
      <c r="H135" s="94" t="str">
        <f t="shared" si="3"/>
        <v>https://eprel.ec.europa.eu/screen/product/tyres/531560</v>
      </c>
      <c r="I135" s="64" t="s">
        <v>39</v>
      </c>
      <c r="J135" s="64" t="s">
        <v>26</v>
      </c>
      <c r="K135" s="64">
        <v>72</v>
      </c>
      <c r="L135" s="64">
        <v>2</v>
      </c>
      <c r="M135" s="64" t="s">
        <v>565</v>
      </c>
      <c r="N135" s="64" t="s">
        <v>26</v>
      </c>
      <c r="O135" s="64">
        <v>72</v>
      </c>
      <c r="P135" s="64" t="s">
        <v>142</v>
      </c>
      <c r="Q135" s="36">
        <v>1270</v>
      </c>
      <c r="R135" s="85">
        <v>9.9499999999999993</v>
      </c>
      <c r="S135" s="27" t="str">
        <f t="shared" si="5"/>
        <v/>
      </c>
      <c r="T135" s="41"/>
    </row>
    <row r="136" spans="1:21" ht="12.75" customHeight="1">
      <c r="A136" s="34"/>
      <c r="B136" s="44" t="s">
        <v>402</v>
      </c>
      <c r="C136" s="12" t="s">
        <v>761</v>
      </c>
      <c r="D136" s="12" t="s">
        <v>753</v>
      </c>
      <c r="E136" s="48" t="s">
        <v>762</v>
      </c>
      <c r="F136" s="106">
        <v>5420068685196</v>
      </c>
      <c r="G136" s="107">
        <v>531561</v>
      </c>
      <c r="H136" s="94" t="str">
        <f t="shared" si="3"/>
        <v>https://eprel.ec.europa.eu/screen/product/tyres/531561</v>
      </c>
      <c r="I136" s="78" t="s">
        <v>39</v>
      </c>
      <c r="J136" s="64" t="s">
        <v>26</v>
      </c>
      <c r="K136" s="64">
        <v>72</v>
      </c>
      <c r="L136" s="64">
        <v>2</v>
      </c>
      <c r="M136" s="64" t="s">
        <v>565</v>
      </c>
      <c r="N136" s="64" t="s">
        <v>26</v>
      </c>
      <c r="O136" s="64">
        <v>72</v>
      </c>
      <c r="P136" s="64" t="s">
        <v>142</v>
      </c>
      <c r="Q136" s="36">
        <v>1200</v>
      </c>
      <c r="R136" s="85">
        <v>10.64</v>
      </c>
      <c r="S136" s="27" t="str">
        <f t="shared" si="5"/>
        <v/>
      </c>
      <c r="T136" s="41"/>
    </row>
    <row r="137" spans="1:21" ht="12.75" customHeight="1">
      <c r="A137" s="34"/>
      <c r="B137" s="39" t="s">
        <v>197</v>
      </c>
      <c r="C137" s="12" t="s">
        <v>763</v>
      </c>
      <c r="D137" s="12" t="s">
        <v>753</v>
      </c>
      <c r="E137" s="48" t="s">
        <v>764</v>
      </c>
      <c r="F137" s="106">
        <v>5420068685202</v>
      </c>
      <c r="G137" s="107">
        <v>531562</v>
      </c>
      <c r="H137" s="94" t="str">
        <f t="shared" ref="H137:H169" si="6">IF(G137&lt;&gt;"",HYPERLINK($H$7&amp;G137),"")</f>
        <v>https://eprel.ec.europa.eu/screen/product/tyres/531562</v>
      </c>
      <c r="I137" s="12" t="s">
        <v>26</v>
      </c>
      <c r="J137" s="12" t="s">
        <v>26</v>
      </c>
      <c r="K137" s="12">
        <v>72</v>
      </c>
      <c r="L137" s="12">
        <v>2</v>
      </c>
      <c r="M137" s="64" t="s">
        <v>26</v>
      </c>
      <c r="N137" s="64" t="s">
        <v>26</v>
      </c>
      <c r="O137" s="64">
        <v>72</v>
      </c>
      <c r="P137" s="64" t="s">
        <v>142</v>
      </c>
      <c r="Q137" s="36">
        <v>950</v>
      </c>
      <c r="R137" s="85">
        <v>11.86</v>
      </c>
      <c r="S137" s="27" t="str">
        <f t="shared" si="5"/>
        <v/>
      </c>
      <c r="T137" s="41"/>
    </row>
    <row r="138" spans="1:21" ht="12.75" customHeight="1">
      <c r="A138" s="34" t="s">
        <v>12</v>
      </c>
      <c r="B138" s="39" t="s">
        <v>243</v>
      </c>
      <c r="C138" s="12" t="s">
        <v>765</v>
      </c>
      <c r="D138" s="12" t="s">
        <v>753</v>
      </c>
      <c r="E138" s="71" t="s">
        <v>766</v>
      </c>
      <c r="F138" s="106">
        <v>5420068689170</v>
      </c>
      <c r="G138" s="107"/>
      <c r="H138" s="94" t="str">
        <f t="shared" si="6"/>
        <v/>
      </c>
      <c r="I138" s="12"/>
      <c r="J138" s="12"/>
      <c r="K138" s="12"/>
      <c r="L138" s="12"/>
      <c r="M138" s="64" t="s">
        <v>26</v>
      </c>
      <c r="N138" s="64" t="s">
        <v>26</v>
      </c>
      <c r="O138" s="64">
        <v>72</v>
      </c>
      <c r="P138" s="64" t="s">
        <v>142</v>
      </c>
      <c r="Q138" s="36">
        <v>950</v>
      </c>
      <c r="R138" s="85">
        <v>13.2</v>
      </c>
      <c r="S138" s="27" t="str">
        <f t="shared" si="5"/>
        <v/>
      </c>
      <c r="T138" s="41"/>
    </row>
    <row r="139" spans="1:21" ht="12.75" customHeight="1">
      <c r="A139" s="34"/>
      <c r="B139" s="39" t="s">
        <v>767</v>
      </c>
      <c r="C139" s="52" t="s">
        <v>271</v>
      </c>
      <c r="D139" s="46" t="s">
        <v>753</v>
      </c>
      <c r="E139" s="48" t="s">
        <v>768</v>
      </c>
      <c r="F139" s="106">
        <v>5420068685219</v>
      </c>
      <c r="G139" s="107">
        <v>531563</v>
      </c>
      <c r="H139" s="94" t="str">
        <f t="shared" si="6"/>
        <v>https://eprel.ec.europa.eu/screen/product/tyres/531563</v>
      </c>
      <c r="I139" s="64" t="s">
        <v>26</v>
      </c>
      <c r="J139" s="64" t="s">
        <v>26</v>
      </c>
      <c r="K139" s="64">
        <v>72</v>
      </c>
      <c r="L139" s="64">
        <v>2</v>
      </c>
      <c r="M139" s="64" t="s">
        <v>26</v>
      </c>
      <c r="N139" s="64" t="s">
        <v>26</v>
      </c>
      <c r="O139" s="64">
        <v>72</v>
      </c>
      <c r="P139" s="64" t="s">
        <v>142</v>
      </c>
      <c r="Q139" s="36">
        <v>1000</v>
      </c>
      <c r="R139" s="85">
        <v>10.9</v>
      </c>
      <c r="S139" s="27" t="str">
        <f t="shared" si="5"/>
        <v/>
      </c>
      <c r="T139" s="41"/>
    </row>
    <row r="140" spans="1:21" ht="12.75" customHeight="1">
      <c r="A140" s="34"/>
      <c r="B140" s="39" t="s">
        <v>769</v>
      </c>
      <c r="C140" s="52" t="s">
        <v>372</v>
      </c>
      <c r="D140" s="46" t="s">
        <v>753</v>
      </c>
      <c r="E140" s="48" t="s">
        <v>770</v>
      </c>
      <c r="F140" s="106">
        <v>5420068685226</v>
      </c>
      <c r="G140" s="107">
        <v>531564</v>
      </c>
      <c r="H140" s="94" t="str">
        <f t="shared" si="6"/>
        <v>https://eprel.ec.europa.eu/screen/product/tyres/531564</v>
      </c>
      <c r="I140" s="64" t="s">
        <v>26</v>
      </c>
      <c r="J140" s="64" t="s">
        <v>26</v>
      </c>
      <c r="K140" s="64">
        <v>72</v>
      </c>
      <c r="L140" s="64">
        <v>2</v>
      </c>
      <c r="M140" s="64" t="s">
        <v>26</v>
      </c>
      <c r="N140" s="64" t="s">
        <v>26</v>
      </c>
      <c r="O140" s="64">
        <v>72</v>
      </c>
      <c r="P140" s="64" t="s">
        <v>142</v>
      </c>
      <c r="Q140" s="36">
        <v>990</v>
      </c>
      <c r="R140" s="85">
        <v>11.39</v>
      </c>
      <c r="S140" s="27" t="str">
        <f t="shared" si="5"/>
        <v/>
      </c>
      <c r="T140" s="41"/>
    </row>
    <row r="141" spans="1:21" ht="12.75" customHeight="1">
      <c r="A141" s="34"/>
      <c r="B141" s="39" t="s">
        <v>201</v>
      </c>
      <c r="C141" s="52" t="s">
        <v>771</v>
      </c>
      <c r="D141" s="12" t="s">
        <v>753</v>
      </c>
      <c r="E141" s="48" t="s">
        <v>772</v>
      </c>
      <c r="F141" s="106">
        <v>5420068685233</v>
      </c>
      <c r="G141" s="107">
        <v>531565</v>
      </c>
      <c r="H141" s="94" t="str">
        <f t="shared" si="6"/>
        <v>https://eprel.ec.europa.eu/screen/product/tyres/531565</v>
      </c>
      <c r="I141" s="12" t="s">
        <v>26</v>
      </c>
      <c r="J141" s="12" t="s">
        <v>26</v>
      </c>
      <c r="K141" s="12">
        <v>72</v>
      </c>
      <c r="L141" s="12">
        <v>2</v>
      </c>
      <c r="M141" s="64" t="s">
        <v>26</v>
      </c>
      <c r="N141" s="64" t="s">
        <v>26</v>
      </c>
      <c r="O141" s="64">
        <v>72</v>
      </c>
      <c r="P141" s="64" t="s">
        <v>142</v>
      </c>
      <c r="Q141" s="36">
        <v>890</v>
      </c>
      <c r="R141" s="85">
        <v>12.15</v>
      </c>
      <c r="S141" s="27" t="str">
        <f t="shared" si="5"/>
        <v/>
      </c>
      <c r="T141" s="41"/>
    </row>
    <row r="142" spans="1:21" ht="12.75" customHeight="1">
      <c r="A142" s="34"/>
      <c r="B142" s="39" t="s">
        <v>210</v>
      </c>
      <c r="C142" s="52" t="s">
        <v>773</v>
      </c>
      <c r="D142" s="12" t="s">
        <v>753</v>
      </c>
      <c r="E142" s="48" t="s">
        <v>774</v>
      </c>
      <c r="F142" s="106">
        <v>5420068685240</v>
      </c>
      <c r="G142" s="107">
        <v>531566</v>
      </c>
      <c r="H142" s="94" t="str">
        <f t="shared" si="6"/>
        <v>https://eprel.ec.europa.eu/screen/product/tyres/531566</v>
      </c>
      <c r="I142" s="12" t="s">
        <v>26</v>
      </c>
      <c r="J142" s="12" t="s">
        <v>26</v>
      </c>
      <c r="K142" s="12">
        <v>72</v>
      </c>
      <c r="L142" s="12">
        <v>2</v>
      </c>
      <c r="M142" s="64" t="s">
        <v>26</v>
      </c>
      <c r="N142" s="64" t="s">
        <v>26</v>
      </c>
      <c r="O142" s="64">
        <v>72</v>
      </c>
      <c r="P142" s="64" t="s">
        <v>142</v>
      </c>
      <c r="Q142" s="36">
        <v>900</v>
      </c>
      <c r="R142" s="85">
        <v>12.81</v>
      </c>
      <c r="S142" s="27" t="str">
        <f t="shared" si="5"/>
        <v/>
      </c>
      <c r="T142" s="41"/>
    </row>
    <row r="143" spans="1:21" ht="12.75" customHeight="1">
      <c r="A143" s="34"/>
      <c r="B143" s="39" t="s">
        <v>775</v>
      </c>
      <c r="C143" s="52" t="s">
        <v>776</v>
      </c>
      <c r="D143" s="12" t="s">
        <v>753</v>
      </c>
      <c r="E143" s="48" t="s">
        <v>777</v>
      </c>
      <c r="F143" s="106">
        <v>5420068687848</v>
      </c>
      <c r="G143" s="106" t="s">
        <v>568</v>
      </c>
      <c r="H143" s="94" t="str">
        <f t="shared" si="6"/>
        <v/>
      </c>
      <c r="I143" s="12" t="s">
        <v>26</v>
      </c>
      <c r="J143" s="12" t="s">
        <v>26</v>
      </c>
      <c r="K143" s="12">
        <v>72</v>
      </c>
      <c r="L143" s="12">
        <v>2</v>
      </c>
      <c r="M143" s="64" t="s">
        <v>26</v>
      </c>
      <c r="N143" s="64" t="s">
        <v>26</v>
      </c>
      <c r="O143" s="64">
        <v>72</v>
      </c>
      <c r="P143" s="64" t="s">
        <v>142</v>
      </c>
      <c r="Q143" s="36">
        <v>1050</v>
      </c>
      <c r="R143" s="85">
        <v>12.16</v>
      </c>
      <c r="S143" s="27" t="str">
        <f t="shared" si="5"/>
        <v/>
      </c>
      <c r="T143" s="41"/>
    </row>
    <row r="144" spans="1:21" ht="12.75" customHeight="1">
      <c r="A144" s="34"/>
      <c r="B144" s="39" t="s">
        <v>208</v>
      </c>
      <c r="C144" s="52" t="s">
        <v>776</v>
      </c>
      <c r="D144" s="12" t="s">
        <v>753</v>
      </c>
      <c r="E144" s="48" t="s">
        <v>778</v>
      </c>
      <c r="F144" s="106">
        <v>5420068687855</v>
      </c>
      <c r="G144" s="106" t="s">
        <v>568</v>
      </c>
      <c r="H144" s="94" t="str">
        <f t="shared" si="6"/>
        <v/>
      </c>
      <c r="I144" s="12" t="s">
        <v>26</v>
      </c>
      <c r="J144" s="12" t="s">
        <v>26</v>
      </c>
      <c r="K144" s="12">
        <v>72</v>
      </c>
      <c r="L144" s="12">
        <v>2</v>
      </c>
      <c r="M144" s="64" t="s">
        <v>26</v>
      </c>
      <c r="N144" s="64" t="s">
        <v>26</v>
      </c>
      <c r="O144" s="64">
        <v>72</v>
      </c>
      <c r="P144" s="64" t="s">
        <v>142</v>
      </c>
      <c r="Q144" s="36">
        <v>1000</v>
      </c>
      <c r="R144" s="85">
        <v>11.29</v>
      </c>
      <c r="S144" s="27"/>
      <c r="T144" s="41"/>
    </row>
    <row r="145" spans="1:21" ht="12.75" customHeight="1">
      <c r="A145" s="34"/>
      <c r="B145" s="39" t="s">
        <v>202</v>
      </c>
      <c r="C145" s="52" t="s">
        <v>203</v>
      </c>
      <c r="D145" s="12" t="s">
        <v>753</v>
      </c>
      <c r="E145" s="48" t="s">
        <v>779</v>
      </c>
      <c r="F145" s="106">
        <v>5420068685257</v>
      </c>
      <c r="G145" s="107">
        <v>531567</v>
      </c>
      <c r="H145" s="94" t="str">
        <f t="shared" si="6"/>
        <v>https://eprel.ec.europa.eu/screen/product/tyres/531567</v>
      </c>
      <c r="I145" s="12" t="s">
        <v>26</v>
      </c>
      <c r="J145" s="12" t="s">
        <v>26</v>
      </c>
      <c r="K145" s="12">
        <v>72</v>
      </c>
      <c r="L145" s="12">
        <v>2</v>
      </c>
      <c r="M145" s="64" t="s">
        <v>26</v>
      </c>
      <c r="N145" s="64" t="s">
        <v>26</v>
      </c>
      <c r="O145" s="64">
        <v>72</v>
      </c>
      <c r="P145" s="64" t="s">
        <v>142</v>
      </c>
      <c r="Q145" s="36">
        <v>980</v>
      </c>
      <c r="R145" s="85">
        <v>11.91</v>
      </c>
      <c r="S145" s="27" t="str">
        <f>IF(T145="","",T145/Q145)</f>
        <v/>
      </c>
      <c r="T145" s="41"/>
    </row>
    <row r="146" spans="1:21" ht="12.75" customHeight="1">
      <c r="A146" s="34"/>
      <c r="B146" s="39" t="s">
        <v>199</v>
      </c>
      <c r="C146" s="52" t="s">
        <v>780</v>
      </c>
      <c r="D146" s="12" t="s">
        <v>753</v>
      </c>
      <c r="E146" s="48" t="s">
        <v>781</v>
      </c>
      <c r="F146" s="106">
        <v>5420068687862</v>
      </c>
      <c r="G146" s="106" t="s">
        <v>568</v>
      </c>
      <c r="H146" s="94" t="str">
        <f t="shared" si="6"/>
        <v/>
      </c>
      <c r="I146" s="12" t="s">
        <v>26</v>
      </c>
      <c r="J146" s="12" t="s">
        <v>26</v>
      </c>
      <c r="K146" s="12">
        <v>72</v>
      </c>
      <c r="L146" s="12">
        <v>2</v>
      </c>
      <c r="M146" s="64" t="s">
        <v>26</v>
      </c>
      <c r="N146" s="64" t="s">
        <v>26</v>
      </c>
      <c r="O146" s="64">
        <v>72</v>
      </c>
      <c r="P146" s="64" t="s">
        <v>142</v>
      </c>
      <c r="Q146" s="36">
        <v>930</v>
      </c>
      <c r="R146" s="85">
        <v>13.47</v>
      </c>
      <c r="S146" s="27"/>
      <c r="T146" s="41"/>
    </row>
    <row r="147" spans="1:21" ht="12.75" customHeight="1">
      <c r="A147" s="34"/>
      <c r="B147" s="39" t="s">
        <v>206</v>
      </c>
      <c r="C147" s="52" t="s">
        <v>782</v>
      </c>
      <c r="D147" s="12" t="s">
        <v>753</v>
      </c>
      <c r="E147" s="48" t="s">
        <v>783</v>
      </c>
      <c r="F147" s="106">
        <v>5420068687879</v>
      </c>
      <c r="G147" s="106" t="s">
        <v>568</v>
      </c>
      <c r="H147" s="94" t="str">
        <f t="shared" si="6"/>
        <v/>
      </c>
      <c r="I147" s="12" t="s">
        <v>26</v>
      </c>
      <c r="J147" s="12" t="s">
        <v>26</v>
      </c>
      <c r="K147" s="12">
        <v>72</v>
      </c>
      <c r="L147" s="12">
        <v>2</v>
      </c>
      <c r="M147" s="64" t="s">
        <v>26</v>
      </c>
      <c r="N147" s="64" t="s">
        <v>26</v>
      </c>
      <c r="O147" s="64">
        <v>72</v>
      </c>
      <c r="P147" s="64" t="s">
        <v>142</v>
      </c>
      <c r="Q147" s="36">
        <v>940</v>
      </c>
      <c r="R147" s="85">
        <v>13.51</v>
      </c>
      <c r="S147" s="27"/>
      <c r="T147" s="41"/>
    </row>
    <row r="148" spans="1:21" ht="12.75" customHeight="1">
      <c r="A148" s="34"/>
      <c r="B148" s="39" t="s">
        <v>204</v>
      </c>
      <c r="C148" s="52" t="s">
        <v>784</v>
      </c>
      <c r="D148" s="12" t="s">
        <v>753</v>
      </c>
      <c r="E148" s="48" t="s">
        <v>785</v>
      </c>
      <c r="F148" s="106">
        <v>5420068685264</v>
      </c>
      <c r="G148" s="107">
        <v>531568</v>
      </c>
      <c r="H148" s="94" t="str">
        <f t="shared" si="6"/>
        <v>https://eprel.ec.europa.eu/screen/product/tyres/531568</v>
      </c>
      <c r="I148" s="112" t="s">
        <v>26</v>
      </c>
      <c r="J148" s="113" t="s">
        <v>26</v>
      </c>
      <c r="K148" s="113">
        <v>72</v>
      </c>
      <c r="L148" s="114">
        <v>2</v>
      </c>
      <c r="M148" s="64" t="s">
        <v>26</v>
      </c>
      <c r="N148" s="64" t="s">
        <v>26</v>
      </c>
      <c r="O148" s="64">
        <v>72</v>
      </c>
      <c r="P148" s="64" t="s">
        <v>142</v>
      </c>
      <c r="Q148" s="36">
        <v>780</v>
      </c>
      <c r="R148" s="85">
        <v>15</v>
      </c>
      <c r="S148" s="27" t="str">
        <f>IF(T148="","",T148/Q148)</f>
        <v/>
      </c>
      <c r="T148" s="41"/>
    </row>
    <row r="149" spans="1:21" s="1" customFormat="1" ht="12.75" customHeight="1">
      <c r="A149" s="34"/>
      <c r="B149" s="39" t="s">
        <v>245</v>
      </c>
      <c r="C149" s="52" t="s">
        <v>274</v>
      </c>
      <c r="D149" s="12" t="s">
        <v>753</v>
      </c>
      <c r="E149" s="48" t="s">
        <v>786</v>
      </c>
      <c r="F149" s="106">
        <v>5420068687886</v>
      </c>
      <c r="G149" s="106" t="s">
        <v>568</v>
      </c>
      <c r="H149" s="94" t="str">
        <f t="shared" si="6"/>
        <v/>
      </c>
      <c r="I149" s="115" t="s">
        <v>26</v>
      </c>
      <c r="J149" s="12" t="s">
        <v>26</v>
      </c>
      <c r="K149" s="12">
        <v>72</v>
      </c>
      <c r="L149" s="116">
        <v>2</v>
      </c>
      <c r="M149" s="64" t="s">
        <v>26</v>
      </c>
      <c r="N149" s="64" t="s">
        <v>26</v>
      </c>
      <c r="O149" s="64">
        <v>72</v>
      </c>
      <c r="P149" s="64" t="s">
        <v>142</v>
      </c>
      <c r="Q149" s="36">
        <v>1100</v>
      </c>
      <c r="R149" s="85">
        <v>10.029999999999999</v>
      </c>
      <c r="S149" s="27"/>
      <c r="T149" s="41"/>
      <c r="U149" s="67"/>
    </row>
    <row r="150" spans="1:21" s="1" customFormat="1" ht="12.75" customHeight="1">
      <c r="A150" s="34"/>
      <c r="B150" s="39"/>
      <c r="C150" s="52"/>
      <c r="D150" s="12"/>
      <c r="E150" s="48"/>
      <c r="F150" s="106"/>
      <c r="G150" s="106"/>
      <c r="H150" s="94" t="str">
        <f t="shared" si="6"/>
        <v/>
      </c>
      <c r="I150" s="117"/>
      <c r="J150" s="118"/>
      <c r="K150" s="118"/>
      <c r="L150" s="119"/>
      <c r="M150" s="64"/>
      <c r="N150" s="64"/>
      <c r="O150" s="64"/>
      <c r="P150" s="64"/>
      <c r="Q150" s="36">
        <v>1</v>
      </c>
      <c r="R150" s="85"/>
      <c r="S150" s="27" t="str">
        <f t="shared" ref="S150:S169" si="7">IF(T150="","",T150/Q150)</f>
        <v/>
      </c>
      <c r="T150" s="41"/>
      <c r="U150" s="67"/>
    </row>
    <row r="151" spans="1:21" s="1" customFormat="1" ht="12.75" customHeight="1">
      <c r="A151" s="43"/>
      <c r="B151" s="50" t="s">
        <v>143</v>
      </c>
      <c r="C151" s="55"/>
      <c r="D151" s="56"/>
      <c r="E151" s="56"/>
      <c r="F151" s="23"/>
      <c r="G151" s="23"/>
      <c r="H151" s="95" t="str">
        <f t="shared" si="6"/>
        <v/>
      </c>
      <c r="I151" s="23"/>
      <c r="J151" s="23"/>
      <c r="K151" s="23"/>
      <c r="L151" s="23"/>
      <c r="M151" s="23"/>
      <c r="N151" s="23"/>
      <c r="O151" s="23"/>
      <c r="P151" s="23"/>
      <c r="Q151" s="66">
        <v>1</v>
      </c>
      <c r="R151" s="23"/>
      <c r="S151" s="111" t="str">
        <f t="shared" si="7"/>
        <v/>
      </c>
      <c r="T151" s="24"/>
      <c r="U151" s="68"/>
    </row>
    <row r="152" spans="1:21" s="1" customFormat="1" ht="12.75" customHeight="1">
      <c r="A152" s="43"/>
      <c r="B152" s="44" t="s">
        <v>787</v>
      </c>
      <c r="C152" s="53" t="s">
        <v>788</v>
      </c>
      <c r="D152" s="54" t="s">
        <v>789</v>
      </c>
      <c r="E152" s="54" t="s">
        <v>790</v>
      </c>
      <c r="F152" s="106">
        <v>5420068685271</v>
      </c>
      <c r="G152" s="107">
        <v>531569</v>
      </c>
      <c r="H152" s="94" t="str">
        <f t="shared" si="6"/>
        <v>https://eprel.ec.europa.eu/screen/product/tyres/531569</v>
      </c>
      <c r="I152" s="64" t="s">
        <v>39</v>
      </c>
      <c r="J152" s="64" t="s">
        <v>26</v>
      </c>
      <c r="K152" s="64">
        <v>71</v>
      </c>
      <c r="L152" s="64">
        <v>2</v>
      </c>
      <c r="M152" s="64" t="s">
        <v>565</v>
      </c>
      <c r="N152" s="64" t="s">
        <v>26</v>
      </c>
      <c r="O152" s="64">
        <v>71</v>
      </c>
      <c r="P152" s="64" t="s">
        <v>142</v>
      </c>
      <c r="Q152" s="36">
        <v>790</v>
      </c>
      <c r="R152" s="85">
        <v>13.6</v>
      </c>
      <c r="S152" s="27" t="str">
        <f t="shared" si="7"/>
        <v/>
      </c>
      <c r="T152" s="41"/>
      <c r="U152" s="68"/>
    </row>
    <row r="153" spans="1:21" s="1" customFormat="1" ht="12.75" customHeight="1">
      <c r="A153" s="43"/>
      <c r="B153" s="44"/>
      <c r="C153" s="53"/>
      <c r="D153" s="54"/>
      <c r="E153" s="54"/>
      <c r="F153" s="106"/>
      <c r="G153" s="106"/>
      <c r="H153" s="94" t="str">
        <f t="shared" si="6"/>
        <v/>
      </c>
      <c r="I153" s="64"/>
      <c r="J153" s="64"/>
      <c r="K153" s="64"/>
      <c r="L153" s="64"/>
      <c r="M153" s="64"/>
      <c r="N153" s="64"/>
      <c r="O153" s="64"/>
      <c r="P153" s="64"/>
      <c r="Q153" s="36">
        <v>1</v>
      </c>
      <c r="R153" s="85"/>
      <c r="S153" s="27" t="str">
        <f t="shared" si="7"/>
        <v/>
      </c>
      <c r="T153" s="41"/>
      <c r="U153" s="68"/>
    </row>
    <row r="154" spans="1:21" s="1" customFormat="1" ht="12.75" customHeight="1">
      <c r="A154" s="43"/>
      <c r="B154" s="44" t="s">
        <v>791</v>
      </c>
      <c r="C154" s="53" t="s">
        <v>792</v>
      </c>
      <c r="D154" s="54" t="s">
        <v>789</v>
      </c>
      <c r="E154" s="54" t="s">
        <v>793</v>
      </c>
      <c r="F154" s="106">
        <v>5420068685288</v>
      </c>
      <c r="G154" s="107">
        <v>531570</v>
      </c>
      <c r="H154" s="94" t="str">
        <f t="shared" si="6"/>
        <v>https://eprel.ec.europa.eu/screen/product/tyres/531570</v>
      </c>
      <c r="I154" s="64" t="s">
        <v>26</v>
      </c>
      <c r="J154" s="64" t="s">
        <v>26</v>
      </c>
      <c r="K154" s="64">
        <v>72</v>
      </c>
      <c r="L154" s="64">
        <v>2</v>
      </c>
      <c r="M154" s="64" t="s">
        <v>26</v>
      </c>
      <c r="N154" s="64" t="s">
        <v>26</v>
      </c>
      <c r="O154" s="64">
        <v>72</v>
      </c>
      <c r="P154" s="64" t="s">
        <v>142</v>
      </c>
      <c r="Q154" s="36">
        <v>670</v>
      </c>
      <c r="R154" s="85">
        <v>16.38</v>
      </c>
      <c r="S154" s="27" t="str">
        <f t="shared" si="7"/>
        <v/>
      </c>
      <c r="T154" s="41"/>
      <c r="U154" s="68"/>
    </row>
    <row r="155" spans="1:21" s="1" customFormat="1" ht="12.75" customHeight="1">
      <c r="A155" s="43"/>
      <c r="B155" s="44" t="s">
        <v>794</v>
      </c>
      <c r="C155" s="53" t="s">
        <v>628</v>
      </c>
      <c r="D155" s="54" t="s">
        <v>789</v>
      </c>
      <c r="E155" s="54" t="s">
        <v>795</v>
      </c>
      <c r="F155" s="106">
        <v>5420068685295</v>
      </c>
      <c r="G155" s="107">
        <v>531571</v>
      </c>
      <c r="H155" s="94" t="str">
        <f t="shared" si="6"/>
        <v>https://eprel.ec.europa.eu/screen/product/tyres/531571</v>
      </c>
      <c r="I155" s="64" t="s">
        <v>39</v>
      </c>
      <c r="J155" s="64" t="s">
        <v>26</v>
      </c>
      <c r="K155" s="64">
        <v>71</v>
      </c>
      <c r="L155" s="64">
        <v>2</v>
      </c>
      <c r="M155" s="64" t="s">
        <v>565</v>
      </c>
      <c r="N155" s="64" t="s">
        <v>26</v>
      </c>
      <c r="O155" s="64">
        <v>71</v>
      </c>
      <c r="P155" s="64" t="s">
        <v>142</v>
      </c>
      <c r="Q155" s="36">
        <v>700</v>
      </c>
      <c r="R155" s="85">
        <v>12.46</v>
      </c>
      <c r="S155" s="27" t="str">
        <f t="shared" si="7"/>
        <v/>
      </c>
      <c r="T155" s="41"/>
      <c r="U155" s="68"/>
    </row>
    <row r="156" spans="1:21" s="1" customFormat="1" ht="12.75" customHeight="1">
      <c r="A156" s="43"/>
      <c r="B156" s="44" t="s">
        <v>796</v>
      </c>
      <c r="C156" s="53" t="s">
        <v>797</v>
      </c>
      <c r="D156" s="54" t="s">
        <v>789</v>
      </c>
      <c r="E156" s="54" t="s">
        <v>798</v>
      </c>
      <c r="F156" s="106">
        <v>5420068685301</v>
      </c>
      <c r="G156" s="107">
        <v>531572</v>
      </c>
      <c r="H156" s="94" t="str">
        <f t="shared" si="6"/>
        <v>https://eprel.ec.europa.eu/screen/product/tyres/531572</v>
      </c>
      <c r="I156" s="64" t="s">
        <v>39</v>
      </c>
      <c r="J156" s="64" t="s">
        <v>26</v>
      </c>
      <c r="K156" s="64">
        <v>71</v>
      </c>
      <c r="L156" s="64">
        <v>2</v>
      </c>
      <c r="M156" s="64" t="s">
        <v>565</v>
      </c>
      <c r="N156" s="64" t="s">
        <v>26</v>
      </c>
      <c r="O156" s="64">
        <v>71</v>
      </c>
      <c r="P156" s="64" t="s">
        <v>142</v>
      </c>
      <c r="Q156" s="36">
        <v>850</v>
      </c>
      <c r="R156" s="85">
        <v>13.05</v>
      </c>
      <c r="S156" s="27" t="str">
        <f t="shared" si="7"/>
        <v/>
      </c>
      <c r="T156" s="41"/>
      <c r="U156" s="68"/>
    </row>
    <row r="157" spans="1:21" s="1" customFormat="1" ht="12.75" customHeight="1">
      <c r="A157" s="43"/>
      <c r="B157" s="44" t="s">
        <v>799</v>
      </c>
      <c r="C157" s="53" t="s">
        <v>800</v>
      </c>
      <c r="D157" s="54" t="s">
        <v>789</v>
      </c>
      <c r="E157" s="54" t="s">
        <v>801</v>
      </c>
      <c r="F157" s="106">
        <v>5420068685318</v>
      </c>
      <c r="G157" s="107">
        <v>531573</v>
      </c>
      <c r="H157" s="94" t="str">
        <f t="shared" si="6"/>
        <v>https://eprel.ec.europa.eu/screen/product/tyres/531573</v>
      </c>
      <c r="I157" s="64" t="s">
        <v>39</v>
      </c>
      <c r="J157" s="64" t="s">
        <v>26</v>
      </c>
      <c r="K157" s="64">
        <v>72</v>
      </c>
      <c r="L157" s="64">
        <v>2</v>
      </c>
      <c r="M157" s="64" t="s">
        <v>565</v>
      </c>
      <c r="N157" s="64" t="s">
        <v>26</v>
      </c>
      <c r="O157" s="64">
        <v>72</v>
      </c>
      <c r="P157" s="64" t="s">
        <v>142</v>
      </c>
      <c r="Q157" s="36">
        <v>690</v>
      </c>
      <c r="R157" s="85">
        <v>14.61</v>
      </c>
      <c r="S157" s="27" t="str">
        <f t="shared" si="7"/>
        <v/>
      </c>
      <c r="T157" s="41"/>
      <c r="U157" s="68"/>
    </row>
    <row r="158" spans="1:21" s="1" customFormat="1" ht="12.75" customHeight="1">
      <c r="A158" s="43"/>
      <c r="B158" s="44" t="s">
        <v>802</v>
      </c>
      <c r="C158" s="53" t="s">
        <v>803</v>
      </c>
      <c r="D158" s="54" t="s">
        <v>789</v>
      </c>
      <c r="E158" s="54" t="s">
        <v>804</v>
      </c>
      <c r="F158" s="106">
        <v>5420068685325</v>
      </c>
      <c r="G158" s="107">
        <v>531574</v>
      </c>
      <c r="H158" s="94" t="str">
        <f t="shared" si="6"/>
        <v>https://eprel.ec.europa.eu/screen/product/tyres/531574</v>
      </c>
      <c r="I158" s="64" t="s">
        <v>26</v>
      </c>
      <c r="J158" s="64" t="s">
        <v>26</v>
      </c>
      <c r="K158" s="64">
        <v>72</v>
      </c>
      <c r="L158" s="64">
        <v>2</v>
      </c>
      <c r="M158" s="64" t="s">
        <v>26</v>
      </c>
      <c r="N158" s="64" t="s">
        <v>26</v>
      </c>
      <c r="O158" s="64">
        <v>72</v>
      </c>
      <c r="P158" s="64" t="s">
        <v>142</v>
      </c>
      <c r="Q158" s="36">
        <v>560</v>
      </c>
      <c r="R158" s="85">
        <v>16.68</v>
      </c>
      <c r="S158" s="27" t="str">
        <f t="shared" si="7"/>
        <v/>
      </c>
      <c r="T158" s="41"/>
      <c r="U158" s="68"/>
    </row>
    <row r="159" spans="1:21" ht="12.75" customHeight="1">
      <c r="A159" s="43"/>
      <c r="B159" s="44"/>
      <c r="C159" s="53"/>
      <c r="D159" s="54"/>
      <c r="E159" s="54"/>
      <c r="F159" s="106"/>
      <c r="G159" s="106"/>
      <c r="H159" s="94" t="str">
        <f t="shared" si="6"/>
        <v/>
      </c>
      <c r="I159" s="64"/>
      <c r="J159" s="64"/>
      <c r="K159" s="64"/>
      <c r="L159" s="64"/>
      <c r="M159" s="64"/>
      <c r="N159" s="64"/>
      <c r="O159" s="64"/>
      <c r="P159" s="64"/>
      <c r="Q159" s="36">
        <v>1</v>
      </c>
      <c r="R159" s="85"/>
      <c r="S159" s="27" t="str">
        <f t="shared" si="7"/>
        <v/>
      </c>
      <c r="T159" s="41"/>
      <c r="U159" s="68"/>
    </row>
    <row r="160" spans="1:21" ht="12.75" customHeight="1">
      <c r="A160" s="43"/>
      <c r="B160" s="44" t="s">
        <v>805</v>
      </c>
      <c r="C160" s="53" t="s">
        <v>70</v>
      </c>
      <c r="D160" s="54" t="s">
        <v>789</v>
      </c>
      <c r="E160" s="54" t="s">
        <v>806</v>
      </c>
      <c r="F160" s="106">
        <v>5420068685332</v>
      </c>
      <c r="G160" s="107">
        <v>531575</v>
      </c>
      <c r="H160" s="94" t="str">
        <f t="shared" si="6"/>
        <v>https://eprel.ec.europa.eu/screen/product/tyres/531575</v>
      </c>
      <c r="I160" s="64" t="s">
        <v>39</v>
      </c>
      <c r="J160" s="64" t="s">
        <v>26</v>
      </c>
      <c r="K160" s="64">
        <v>71</v>
      </c>
      <c r="L160" s="64">
        <v>2</v>
      </c>
      <c r="M160" s="64" t="s">
        <v>565</v>
      </c>
      <c r="N160" s="64" t="s">
        <v>26</v>
      </c>
      <c r="O160" s="64">
        <v>71</v>
      </c>
      <c r="P160" s="64" t="s">
        <v>142</v>
      </c>
      <c r="Q160" s="36">
        <v>930</v>
      </c>
      <c r="R160" s="85">
        <v>12.16</v>
      </c>
      <c r="S160" s="27" t="str">
        <f t="shared" si="7"/>
        <v/>
      </c>
      <c r="T160" s="41"/>
      <c r="U160" s="68"/>
    </row>
    <row r="161" spans="1:21" ht="12.75" customHeight="1">
      <c r="A161" s="43"/>
      <c r="B161" s="44" t="s">
        <v>338</v>
      </c>
      <c r="C161" s="53" t="s">
        <v>339</v>
      </c>
      <c r="D161" s="54" t="s">
        <v>789</v>
      </c>
      <c r="E161" s="54" t="s">
        <v>807</v>
      </c>
      <c r="F161" s="106">
        <v>5420068685349</v>
      </c>
      <c r="G161" s="107">
        <v>531576</v>
      </c>
      <c r="H161" s="94" t="str">
        <f t="shared" si="6"/>
        <v>https://eprel.ec.europa.eu/screen/product/tyres/531576</v>
      </c>
      <c r="I161" s="64" t="s">
        <v>39</v>
      </c>
      <c r="J161" s="64" t="s">
        <v>26</v>
      </c>
      <c r="K161" s="64">
        <v>72</v>
      </c>
      <c r="L161" s="64">
        <v>2</v>
      </c>
      <c r="M161" s="64" t="s">
        <v>565</v>
      </c>
      <c r="N161" s="64" t="s">
        <v>26</v>
      </c>
      <c r="O161" s="64">
        <v>72</v>
      </c>
      <c r="P161" s="64" t="s">
        <v>142</v>
      </c>
      <c r="Q161" s="36">
        <v>760</v>
      </c>
      <c r="R161" s="85">
        <v>14.29</v>
      </c>
      <c r="S161" s="27" t="str">
        <f t="shared" si="7"/>
        <v/>
      </c>
      <c r="T161" s="12"/>
      <c r="U161" s="68"/>
    </row>
    <row r="162" spans="1:21" ht="12.75" customHeight="1">
      <c r="A162" s="43"/>
      <c r="B162" s="44"/>
      <c r="C162" s="53"/>
      <c r="D162" s="54"/>
      <c r="E162" s="54"/>
      <c r="F162" s="106"/>
      <c r="G162" s="106"/>
      <c r="H162" s="94" t="str">
        <f t="shared" si="6"/>
        <v/>
      </c>
      <c r="I162" s="64"/>
      <c r="J162" s="64"/>
      <c r="K162" s="64"/>
      <c r="L162" s="64"/>
      <c r="M162" s="64"/>
      <c r="N162" s="64"/>
      <c r="O162" s="64"/>
      <c r="P162" s="64"/>
      <c r="Q162" s="36">
        <v>1</v>
      </c>
      <c r="R162" s="85"/>
      <c r="S162" s="27" t="str">
        <f t="shared" si="7"/>
        <v/>
      </c>
      <c r="T162" s="12"/>
      <c r="U162" s="68"/>
    </row>
    <row r="163" spans="1:21" ht="12.75" customHeight="1">
      <c r="A163" s="43"/>
      <c r="B163" s="44" t="s">
        <v>144</v>
      </c>
      <c r="C163" s="53" t="s">
        <v>37</v>
      </c>
      <c r="D163" s="54" t="s">
        <v>789</v>
      </c>
      <c r="E163" s="54" t="s">
        <v>808</v>
      </c>
      <c r="F163" s="106">
        <v>5420068685356</v>
      </c>
      <c r="G163" s="107">
        <v>531577</v>
      </c>
      <c r="H163" s="94" t="str">
        <f t="shared" si="6"/>
        <v>https://eprel.ec.europa.eu/screen/product/tyres/531577</v>
      </c>
      <c r="I163" s="64" t="s">
        <v>39</v>
      </c>
      <c r="J163" s="64" t="s">
        <v>26</v>
      </c>
      <c r="K163" s="64">
        <v>71</v>
      </c>
      <c r="L163" s="64">
        <v>2</v>
      </c>
      <c r="M163" s="64" t="s">
        <v>565</v>
      </c>
      <c r="N163" s="64" t="s">
        <v>26</v>
      </c>
      <c r="O163" s="64">
        <v>71</v>
      </c>
      <c r="P163" s="64" t="s">
        <v>142</v>
      </c>
      <c r="Q163" s="36">
        <v>950</v>
      </c>
      <c r="R163" s="85">
        <v>11.89</v>
      </c>
      <c r="S163" s="27" t="str">
        <f t="shared" si="7"/>
        <v/>
      </c>
      <c r="T163" s="41"/>
      <c r="U163" s="68"/>
    </row>
    <row r="164" spans="1:21" ht="12.75" customHeight="1">
      <c r="A164" s="43"/>
      <c r="B164" s="44" t="s">
        <v>809</v>
      </c>
      <c r="C164" s="53" t="s">
        <v>631</v>
      </c>
      <c r="D164" s="54" t="s">
        <v>789</v>
      </c>
      <c r="E164" s="54" t="s">
        <v>810</v>
      </c>
      <c r="F164" s="106">
        <v>5420068685363</v>
      </c>
      <c r="G164" s="107">
        <v>531578</v>
      </c>
      <c r="H164" s="94" t="str">
        <f t="shared" si="6"/>
        <v>https://eprel.ec.europa.eu/screen/product/tyres/531578</v>
      </c>
      <c r="I164" s="64" t="s">
        <v>39</v>
      </c>
      <c r="J164" s="64" t="s">
        <v>26</v>
      </c>
      <c r="K164" s="64">
        <v>72</v>
      </c>
      <c r="L164" s="64">
        <v>2</v>
      </c>
      <c r="M164" s="64" t="s">
        <v>565</v>
      </c>
      <c r="N164" s="64" t="s">
        <v>26</v>
      </c>
      <c r="O164" s="64">
        <v>72</v>
      </c>
      <c r="P164" s="64" t="s">
        <v>142</v>
      </c>
      <c r="Q164" s="36">
        <v>880</v>
      </c>
      <c r="R164" s="85">
        <v>12.51</v>
      </c>
      <c r="S164" s="27" t="str">
        <f t="shared" si="7"/>
        <v/>
      </c>
      <c r="T164" s="41"/>
      <c r="U164" s="68"/>
    </row>
    <row r="165" spans="1:21" ht="12.75" customHeight="1">
      <c r="A165" s="43"/>
      <c r="B165" s="44" t="s">
        <v>630</v>
      </c>
      <c r="C165" s="53" t="s">
        <v>631</v>
      </c>
      <c r="D165" s="54" t="s">
        <v>789</v>
      </c>
      <c r="E165" s="54" t="s">
        <v>811</v>
      </c>
      <c r="F165" s="106">
        <v>5420068685370</v>
      </c>
      <c r="G165" s="107">
        <v>531579</v>
      </c>
      <c r="H165" s="94" t="str">
        <f t="shared" si="6"/>
        <v>https://eprel.ec.europa.eu/screen/product/tyres/531579</v>
      </c>
      <c r="I165" s="64" t="s">
        <v>39</v>
      </c>
      <c r="J165" s="64" t="s">
        <v>26</v>
      </c>
      <c r="K165" s="64">
        <v>71</v>
      </c>
      <c r="L165" s="64">
        <v>2</v>
      </c>
      <c r="M165" s="64" t="s">
        <v>565</v>
      </c>
      <c r="N165" s="64" t="s">
        <v>26</v>
      </c>
      <c r="O165" s="64">
        <v>71</v>
      </c>
      <c r="P165" s="64" t="s">
        <v>142</v>
      </c>
      <c r="Q165" s="36">
        <v>720</v>
      </c>
      <c r="R165" s="85">
        <v>14.07</v>
      </c>
      <c r="S165" s="27" t="str">
        <f t="shared" si="7"/>
        <v/>
      </c>
      <c r="T165" s="41"/>
      <c r="U165" s="68"/>
    </row>
    <row r="166" spans="1:21" ht="12.75" customHeight="1">
      <c r="A166" s="43"/>
      <c r="B166" s="44"/>
      <c r="C166" s="53"/>
      <c r="D166" s="54"/>
      <c r="E166" s="54"/>
      <c r="F166" s="106"/>
      <c r="G166" s="106"/>
      <c r="H166" s="94" t="str">
        <f t="shared" si="6"/>
        <v/>
      </c>
      <c r="I166" s="64"/>
      <c r="J166" s="64"/>
      <c r="K166" s="64"/>
      <c r="L166" s="64"/>
      <c r="M166" s="64"/>
      <c r="N166" s="64"/>
      <c r="O166" s="64"/>
      <c r="P166" s="64"/>
      <c r="Q166" s="36">
        <v>1</v>
      </c>
      <c r="R166" s="85"/>
      <c r="S166" s="27" t="str">
        <f t="shared" si="7"/>
        <v/>
      </c>
      <c r="T166" s="41"/>
      <c r="U166" s="68"/>
    </row>
    <row r="167" spans="1:21" ht="12.75" customHeight="1">
      <c r="A167" s="43"/>
      <c r="B167" s="44" t="s">
        <v>659</v>
      </c>
      <c r="C167" s="53" t="s">
        <v>442</v>
      </c>
      <c r="D167" s="54" t="s">
        <v>789</v>
      </c>
      <c r="E167" s="54" t="s">
        <v>812</v>
      </c>
      <c r="F167" s="106">
        <v>5420068685387</v>
      </c>
      <c r="G167" s="107">
        <v>531580</v>
      </c>
      <c r="H167" s="94" t="str">
        <f t="shared" si="6"/>
        <v>https://eprel.ec.europa.eu/screen/product/tyres/531580</v>
      </c>
      <c r="I167" s="64" t="s">
        <v>39</v>
      </c>
      <c r="J167" s="64" t="s">
        <v>26</v>
      </c>
      <c r="K167" s="64">
        <v>71</v>
      </c>
      <c r="L167" s="64">
        <v>2</v>
      </c>
      <c r="M167" s="64" t="s">
        <v>565</v>
      </c>
      <c r="N167" s="64" t="s">
        <v>26</v>
      </c>
      <c r="O167" s="64">
        <v>71</v>
      </c>
      <c r="P167" s="64" t="s">
        <v>142</v>
      </c>
      <c r="Q167" s="36">
        <v>830</v>
      </c>
      <c r="R167" s="85">
        <v>13.4</v>
      </c>
      <c r="S167" s="27" t="str">
        <f t="shared" si="7"/>
        <v/>
      </c>
      <c r="T167" s="41"/>
      <c r="U167" s="68"/>
    </row>
    <row r="168" spans="1:21" ht="12.75" customHeight="1">
      <c r="A168" s="43"/>
      <c r="B168" s="44" t="s">
        <v>661</v>
      </c>
      <c r="C168" s="53" t="s">
        <v>181</v>
      </c>
      <c r="D168" s="54" t="s">
        <v>789</v>
      </c>
      <c r="E168" s="54" t="s">
        <v>813</v>
      </c>
      <c r="F168" s="106">
        <v>5420068685394</v>
      </c>
      <c r="G168" s="107">
        <v>531581</v>
      </c>
      <c r="H168" s="94" t="str">
        <f t="shared" si="6"/>
        <v>https://eprel.ec.europa.eu/screen/product/tyres/531581</v>
      </c>
      <c r="I168" s="64" t="s">
        <v>39</v>
      </c>
      <c r="J168" s="64" t="s">
        <v>26</v>
      </c>
      <c r="K168" s="64">
        <v>71</v>
      </c>
      <c r="L168" s="64">
        <v>2</v>
      </c>
      <c r="M168" s="64" t="s">
        <v>565</v>
      </c>
      <c r="N168" s="64" t="s">
        <v>26</v>
      </c>
      <c r="O168" s="64">
        <v>71</v>
      </c>
      <c r="P168" s="64" t="s">
        <v>142</v>
      </c>
      <c r="Q168" s="36">
        <v>690</v>
      </c>
      <c r="R168" s="85">
        <v>13.8</v>
      </c>
      <c r="S168" s="27" t="str">
        <f t="shared" si="7"/>
        <v/>
      </c>
      <c r="T168" s="41"/>
      <c r="U168" s="68"/>
    </row>
    <row r="169" spans="1:21" ht="12.75" customHeight="1">
      <c r="A169" s="43"/>
      <c r="B169" s="44" t="s">
        <v>156</v>
      </c>
      <c r="C169" s="53" t="s">
        <v>814</v>
      </c>
      <c r="D169" s="54" t="s">
        <v>789</v>
      </c>
      <c r="E169" s="54" t="s">
        <v>815</v>
      </c>
      <c r="F169" s="106">
        <v>5420068685400</v>
      </c>
      <c r="G169" s="107">
        <v>531582</v>
      </c>
      <c r="H169" s="94" t="str">
        <f t="shared" si="6"/>
        <v>https://eprel.ec.europa.eu/screen/product/tyres/531582</v>
      </c>
      <c r="I169" s="64" t="s">
        <v>26</v>
      </c>
      <c r="J169" s="64" t="s">
        <v>26</v>
      </c>
      <c r="K169" s="64">
        <v>73</v>
      </c>
      <c r="L169" s="64">
        <v>2</v>
      </c>
      <c r="M169" s="64" t="s">
        <v>26</v>
      </c>
      <c r="N169" s="64" t="s">
        <v>26</v>
      </c>
      <c r="O169" s="64">
        <v>73</v>
      </c>
      <c r="P169" s="64" t="s">
        <v>142</v>
      </c>
      <c r="Q169" s="36">
        <v>640</v>
      </c>
      <c r="R169" s="85">
        <v>16.420000000000002</v>
      </c>
      <c r="S169" s="27" t="str">
        <f t="shared" si="7"/>
        <v/>
      </c>
      <c r="T169" s="41"/>
      <c r="U169" s="68"/>
    </row>
    <row r="170" spans="1:21" ht="12.75" customHeight="1">
      <c r="B170" s="69" t="s">
        <v>265</v>
      </c>
    </row>
    <row r="171" spans="1:21" ht="12.75" customHeight="1"/>
    <row r="172" spans="1:21" ht="12.75" customHeight="1"/>
    <row r="173" spans="1:21" ht="12.75" customHeight="1"/>
    <row r="174" spans="1:21" ht="12.75" customHeight="1"/>
    <row r="175" spans="1:21" ht="12.75" customHeight="1"/>
    <row r="176" spans="1:21" ht="12.75" customHeight="1"/>
    <row r="177" spans="1:21" s="1" customFormat="1" ht="12.75" customHeight="1">
      <c r="A177" s="63"/>
      <c r="B177" s="3"/>
      <c r="C177" s="3"/>
      <c r="D177" s="3"/>
      <c r="E177" s="4"/>
      <c r="F177" s="3"/>
      <c r="G177" s="3"/>
      <c r="H177" s="3"/>
      <c r="I177" s="2"/>
      <c r="J177" s="2"/>
      <c r="K177" s="2"/>
      <c r="L177" s="5"/>
      <c r="M177" s="5"/>
      <c r="N177" s="5"/>
      <c r="O177" s="5"/>
      <c r="P177" s="5"/>
      <c r="Q177" s="3"/>
      <c r="R177" s="120"/>
      <c r="S177" s="28"/>
      <c r="T177" s="28"/>
      <c r="U177" s="67"/>
    </row>
    <row r="178" spans="1:21" s="1" customFormat="1" ht="12.75" customHeight="1">
      <c r="A178" s="63"/>
      <c r="B178" s="3"/>
      <c r="C178" s="3"/>
      <c r="D178" s="3"/>
      <c r="E178" s="4"/>
      <c r="F178" s="3"/>
      <c r="G178" s="3"/>
      <c r="H178" s="3"/>
      <c r="I178" s="2"/>
      <c r="J178" s="2"/>
      <c r="K178" s="2"/>
      <c r="L178" s="5"/>
      <c r="M178" s="5"/>
      <c r="N178" s="5"/>
      <c r="O178" s="5"/>
      <c r="P178" s="5"/>
      <c r="Q178" s="3"/>
      <c r="R178" s="120"/>
      <c r="S178" s="28"/>
      <c r="T178" s="28"/>
      <c r="U178" s="67"/>
    </row>
    <row r="179" spans="1:21" s="1" customFormat="1" ht="12.75" customHeight="1">
      <c r="A179" s="63"/>
      <c r="B179" s="3"/>
      <c r="C179" s="3"/>
      <c r="D179" s="3"/>
      <c r="E179" s="4"/>
      <c r="F179" s="3"/>
      <c r="G179" s="3"/>
      <c r="H179" s="3"/>
      <c r="I179" s="2"/>
      <c r="J179" s="2"/>
      <c r="K179" s="2"/>
      <c r="L179" s="5"/>
      <c r="M179" s="5"/>
      <c r="N179" s="5"/>
      <c r="O179" s="5"/>
      <c r="P179" s="5"/>
      <c r="Q179" s="3"/>
      <c r="R179" s="120"/>
      <c r="S179" s="28"/>
      <c r="T179" s="28"/>
      <c r="U179" s="67"/>
    </row>
    <row r="180" spans="1:21" s="1" customFormat="1" ht="12.75" customHeight="1">
      <c r="A180" s="63"/>
      <c r="B180" s="3"/>
      <c r="C180" s="3"/>
      <c r="D180" s="3"/>
      <c r="E180" s="4"/>
      <c r="F180" s="3"/>
      <c r="G180" s="3"/>
      <c r="H180" s="3"/>
      <c r="I180" s="2"/>
      <c r="J180" s="2"/>
      <c r="K180" s="2"/>
      <c r="L180" s="5"/>
      <c r="M180" s="5"/>
      <c r="N180" s="5"/>
      <c r="O180" s="5"/>
      <c r="P180" s="5"/>
      <c r="Q180" s="3"/>
      <c r="R180" s="120"/>
      <c r="S180" s="28"/>
      <c r="T180" s="28"/>
      <c r="U180" s="67"/>
    </row>
    <row r="181" spans="1:21" s="1" customFormat="1" ht="12.75" customHeight="1">
      <c r="A181" s="63"/>
      <c r="B181" s="3"/>
      <c r="C181" s="3"/>
      <c r="D181" s="3"/>
      <c r="E181" s="4"/>
      <c r="F181" s="3"/>
      <c r="G181" s="3"/>
      <c r="H181" s="3"/>
      <c r="I181" s="2"/>
      <c r="J181" s="2"/>
      <c r="K181" s="2"/>
      <c r="L181" s="5"/>
      <c r="M181" s="5"/>
      <c r="N181" s="5"/>
      <c r="O181" s="5"/>
      <c r="P181" s="5"/>
      <c r="Q181" s="3"/>
      <c r="R181" s="120"/>
      <c r="S181" s="28"/>
      <c r="T181" s="28"/>
      <c r="U181" s="67"/>
    </row>
    <row r="182" spans="1:21" s="1" customFormat="1" ht="12.75" customHeight="1">
      <c r="A182" s="63"/>
      <c r="B182" s="3"/>
      <c r="C182" s="3"/>
      <c r="D182" s="3"/>
      <c r="E182" s="4"/>
      <c r="F182" s="3"/>
      <c r="G182" s="3"/>
      <c r="H182" s="3"/>
      <c r="I182" s="2"/>
      <c r="J182" s="2"/>
      <c r="K182" s="2"/>
      <c r="L182" s="5"/>
      <c r="M182" s="5"/>
      <c r="N182" s="5"/>
      <c r="O182" s="5"/>
      <c r="P182" s="5"/>
      <c r="Q182" s="3"/>
      <c r="R182" s="120"/>
      <c r="S182" s="28"/>
      <c r="T182" s="28"/>
      <c r="U182" s="67"/>
    </row>
    <row r="183" spans="1:21" s="1" customFormat="1" ht="12.75" customHeight="1">
      <c r="A183" s="63"/>
      <c r="B183" s="3"/>
      <c r="C183" s="3"/>
      <c r="D183" s="3"/>
      <c r="E183" s="4"/>
      <c r="F183" s="3"/>
      <c r="G183" s="3"/>
      <c r="H183" s="3"/>
      <c r="I183" s="2"/>
      <c r="J183" s="2"/>
      <c r="K183" s="2"/>
      <c r="L183" s="5"/>
      <c r="M183" s="5"/>
      <c r="N183" s="5"/>
      <c r="O183" s="5"/>
      <c r="P183" s="5"/>
      <c r="Q183" s="3"/>
      <c r="R183" s="120"/>
      <c r="S183" s="28"/>
      <c r="T183" s="28"/>
      <c r="U183" s="67"/>
    </row>
    <row r="184" spans="1:21" s="1" customFormat="1" ht="12.75" customHeight="1">
      <c r="A184" s="63"/>
      <c r="B184" s="3"/>
      <c r="C184" s="3"/>
      <c r="D184" s="3"/>
      <c r="E184" s="4"/>
      <c r="F184" s="3"/>
      <c r="G184" s="3"/>
      <c r="H184" s="3"/>
      <c r="I184" s="2"/>
      <c r="J184" s="2"/>
      <c r="K184" s="2"/>
      <c r="L184" s="5"/>
      <c r="M184" s="5"/>
      <c r="N184" s="5"/>
      <c r="O184" s="5"/>
      <c r="P184" s="5"/>
      <c r="Q184" s="3"/>
      <c r="R184" s="120"/>
      <c r="S184" s="28"/>
      <c r="T184" s="28"/>
      <c r="U184" s="67"/>
    </row>
    <row r="185" spans="1:21" s="1" customFormat="1" ht="12.75" customHeight="1">
      <c r="A185" s="63"/>
      <c r="B185" s="3"/>
      <c r="C185" s="3"/>
      <c r="D185" s="3"/>
      <c r="E185" s="4"/>
      <c r="F185" s="3"/>
      <c r="G185" s="3"/>
      <c r="H185" s="3"/>
      <c r="I185" s="2"/>
      <c r="J185" s="2"/>
      <c r="K185" s="2"/>
      <c r="L185" s="5"/>
      <c r="M185" s="5"/>
      <c r="N185" s="5"/>
      <c r="O185" s="5"/>
      <c r="P185" s="5"/>
      <c r="Q185" s="3"/>
      <c r="R185" s="120"/>
      <c r="S185" s="28"/>
      <c r="T185" s="28"/>
      <c r="U185" s="67"/>
    </row>
    <row r="186" spans="1:21" s="1" customFormat="1" ht="12.75" customHeight="1">
      <c r="A186" s="63"/>
      <c r="B186" s="3"/>
      <c r="C186" s="3"/>
      <c r="D186" s="3"/>
      <c r="E186" s="4"/>
      <c r="F186" s="3"/>
      <c r="G186" s="3"/>
      <c r="H186" s="3"/>
      <c r="I186" s="2"/>
      <c r="J186" s="2"/>
      <c r="K186" s="2"/>
      <c r="L186" s="5"/>
      <c r="M186" s="5"/>
      <c r="N186" s="5"/>
      <c r="O186" s="5"/>
      <c r="P186" s="5"/>
      <c r="Q186" s="3"/>
      <c r="R186" s="120"/>
      <c r="S186" s="28"/>
      <c r="T186" s="28"/>
      <c r="U186" s="67"/>
    </row>
    <row r="187" spans="1:21" s="1" customFormat="1" ht="12.75" customHeight="1">
      <c r="A187" s="63"/>
      <c r="B187" s="3"/>
      <c r="C187" s="3"/>
      <c r="D187" s="3"/>
      <c r="E187" s="4"/>
      <c r="F187" s="3"/>
      <c r="G187" s="3"/>
      <c r="H187" s="3"/>
      <c r="I187" s="2"/>
      <c r="J187" s="2"/>
      <c r="K187" s="2"/>
      <c r="L187" s="5"/>
      <c r="M187" s="5"/>
      <c r="N187" s="5"/>
      <c r="O187" s="5"/>
      <c r="P187" s="5"/>
      <c r="Q187" s="3"/>
      <c r="R187" s="120"/>
      <c r="S187" s="28"/>
      <c r="T187" s="28"/>
      <c r="U187" s="67"/>
    </row>
    <row r="188" spans="1:21" s="1" customFormat="1" ht="12.75" customHeight="1">
      <c r="A188" s="63"/>
      <c r="B188" s="3"/>
      <c r="C188" s="3"/>
      <c r="D188" s="3"/>
      <c r="E188" s="4"/>
      <c r="F188" s="3"/>
      <c r="G188" s="3"/>
      <c r="H188" s="3"/>
      <c r="I188" s="2"/>
      <c r="J188" s="2"/>
      <c r="K188" s="2"/>
      <c r="L188" s="5"/>
      <c r="M188" s="5"/>
      <c r="N188" s="5"/>
      <c r="O188" s="5"/>
      <c r="P188" s="5"/>
      <c r="Q188" s="3"/>
      <c r="R188" s="120"/>
      <c r="S188" s="28"/>
      <c r="T188" s="28"/>
      <c r="U188" s="67"/>
    </row>
    <row r="189" spans="1:21" s="1" customFormat="1" ht="12.75" customHeight="1">
      <c r="A189" s="63"/>
      <c r="B189" s="3"/>
      <c r="C189" s="3"/>
      <c r="D189" s="3"/>
      <c r="E189" s="4"/>
      <c r="F189" s="3"/>
      <c r="G189" s="3"/>
      <c r="H189" s="3"/>
      <c r="I189" s="2"/>
      <c r="J189" s="2"/>
      <c r="K189" s="2"/>
      <c r="L189" s="5"/>
      <c r="M189" s="5"/>
      <c r="N189" s="5"/>
      <c r="O189" s="5"/>
      <c r="P189" s="5"/>
      <c r="Q189" s="3"/>
      <c r="R189" s="120"/>
      <c r="S189" s="28"/>
      <c r="T189" s="28"/>
      <c r="U189" s="67"/>
    </row>
    <row r="190" spans="1:21" s="1" customFormat="1" ht="12.75" customHeight="1">
      <c r="A190" s="63"/>
      <c r="B190" s="3"/>
      <c r="C190" s="3"/>
      <c r="D190" s="3"/>
      <c r="E190" s="4"/>
      <c r="F190" s="3"/>
      <c r="G190" s="3"/>
      <c r="H190" s="3"/>
      <c r="I190" s="2"/>
      <c r="J190" s="2"/>
      <c r="K190" s="2"/>
      <c r="L190" s="5"/>
      <c r="M190" s="5"/>
      <c r="N190" s="5"/>
      <c r="O190" s="5"/>
      <c r="P190" s="5"/>
      <c r="Q190" s="3"/>
      <c r="R190" s="120"/>
      <c r="S190" s="28"/>
      <c r="T190" s="28"/>
      <c r="U190" s="67"/>
    </row>
    <row r="191" spans="1:21" s="1" customFormat="1" ht="12.75" customHeight="1">
      <c r="A191" s="63"/>
      <c r="B191" s="3"/>
      <c r="C191" s="3"/>
      <c r="D191" s="3"/>
      <c r="E191" s="4"/>
      <c r="F191" s="3"/>
      <c r="G191" s="3"/>
      <c r="H191" s="3"/>
      <c r="I191" s="2"/>
      <c r="J191" s="2"/>
      <c r="K191" s="2"/>
      <c r="L191" s="5"/>
      <c r="M191" s="5"/>
      <c r="N191" s="5"/>
      <c r="O191" s="5"/>
      <c r="P191" s="5"/>
      <c r="Q191" s="3"/>
      <c r="R191" s="120"/>
      <c r="S191" s="28"/>
      <c r="T191" s="28"/>
      <c r="U191" s="67"/>
    </row>
    <row r="192" spans="1:21" s="1" customFormat="1" ht="12.75" customHeight="1">
      <c r="A192" s="63"/>
      <c r="B192" s="3"/>
      <c r="C192" s="3"/>
      <c r="D192" s="3"/>
      <c r="E192" s="4"/>
      <c r="F192" s="3"/>
      <c r="G192" s="3"/>
      <c r="H192" s="3"/>
      <c r="I192" s="2"/>
      <c r="J192" s="2"/>
      <c r="K192" s="2"/>
      <c r="L192" s="5"/>
      <c r="M192" s="5"/>
      <c r="N192" s="5"/>
      <c r="O192" s="5"/>
      <c r="P192" s="5"/>
      <c r="Q192" s="3"/>
      <c r="R192" s="120"/>
      <c r="S192" s="28"/>
      <c r="T192" s="28"/>
      <c r="U192" s="67"/>
    </row>
    <row r="193" spans="1:21" s="1" customFormat="1" ht="12.75" customHeight="1">
      <c r="A193" s="63"/>
      <c r="B193" s="3"/>
      <c r="C193" s="3"/>
      <c r="D193" s="3"/>
      <c r="E193" s="4"/>
      <c r="F193" s="3"/>
      <c r="G193" s="3"/>
      <c r="H193" s="3"/>
      <c r="I193" s="2"/>
      <c r="J193" s="2"/>
      <c r="K193" s="2"/>
      <c r="L193" s="5"/>
      <c r="M193" s="5"/>
      <c r="N193" s="5"/>
      <c r="O193" s="5"/>
      <c r="P193" s="5"/>
      <c r="Q193" s="3"/>
      <c r="R193" s="120"/>
      <c r="S193" s="28"/>
      <c r="T193" s="28"/>
      <c r="U193" s="67"/>
    </row>
    <row r="194" spans="1:21" s="1" customFormat="1" ht="12.75" customHeight="1">
      <c r="A194" s="63"/>
      <c r="B194" s="3"/>
      <c r="C194" s="3"/>
      <c r="D194" s="3"/>
      <c r="E194" s="4"/>
      <c r="F194" s="3"/>
      <c r="G194" s="3"/>
      <c r="H194" s="3"/>
      <c r="I194" s="2"/>
      <c r="J194" s="2"/>
      <c r="K194" s="2"/>
      <c r="L194" s="5"/>
      <c r="M194" s="5"/>
      <c r="N194" s="5"/>
      <c r="O194" s="5"/>
      <c r="P194" s="5"/>
      <c r="Q194" s="3"/>
      <c r="R194" s="120"/>
      <c r="S194" s="28"/>
      <c r="T194" s="28"/>
      <c r="U194" s="67"/>
    </row>
    <row r="195" spans="1:21" s="1" customFormat="1" ht="12.75" customHeight="1">
      <c r="A195" s="63"/>
      <c r="B195" s="3"/>
      <c r="C195" s="3"/>
      <c r="D195" s="3"/>
      <c r="E195" s="4"/>
      <c r="F195" s="3"/>
      <c r="G195" s="3"/>
      <c r="H195" s="3"/>
      <c r="I195" s="2"/>
      <c r="J195" s="2"/>
      <c r="K195" s="2"/>
      <c r="L195" s="5"/>
      <c r="M195" s="5"/>
      <c r="N195" s="5"/>
      <c r="O195" s="5"/>
      <c r="P195" s="5"/>
      <c r="Q195" s="3"/>
      <c r="R195" s="120"/>
      <c r="S195" s="28"/>
      <c r="T195" s="28"/>
      <c r="U195" s="67"/>
    </row>
  </sheetData>
  <autoFilter ref="A7:T169"/>
  <mergeCells count="4">
    <mergeCell ref="I5:L5"/>
    <mergeCell ref="M5:P5"/>
    <mergeCell ref="K6:L6"/>
    <mergeCell ref="O6:P6"/>
  </mergeCells>
  <hyperlinks>
    <hyperlink ref="H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RANGE 1</vt:lpstr>
      <vt:lpstr>RANGE 2</vt:lpstr>
      <vt:lpstr>'RANGE 1'!Afdrukbereik</vt:lpstr>
      <vt:lpstr>'RANGE 1'!Afdruktitels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2021-05-18T13:28:53Z</cp:lastPrinted>
  <dcterms:created xsi:type="dcterms:W3CDTF">2014-08-26T14:04:00Z</dcterms:created>
  <dcterms:modified xsi:type="dcterms:W3CDTF">2021-05-19T09:45:40Z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2052-9.1.0.4879</vt:lpwstr>
  </property>
</Properties>
</file>